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Anexo I" sheetId="1" r:id="rId1"/>
    <sheet name="Anexo II" sheetId="2" r:id="rId2"/>
    <sheet name="Anexo III" sheetId="3" r:id="rId3"/>
    <sheet name="Anexo IV" sheetId="4" r:id="rId4"/>
    <sheet name="Anexo V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61" i="4" l="1"/>
  <c r="A61" i="4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D33" i="1"/>
  <c r="A33" i="1"/>
</calcChain>
</file>

<file path=xl/sharedStrings.xml><?xml version="1.0" encoding="utf-8"?>
<sst xmlns="http://schemas.openxmlformats.org/spreadsheetml/2006/main" count="374" uniqueCount="176">
  <si>
    <t>ANEXO I</t>
  </si>
  <si>
    <t>Cargos Efetivos</t>
  </si>
  <si>
    <t>SITUAÇÃO ATUAL</t>
  </si>
  <si>
    <t>SITUAÇÃO PROPOSTA</t>
  </si>
  <si>
    <t>Nº de cargos</t>
  </si>
  <si>
    <t>Carreira - Nível superior</t>
  </si>
  <si>
    <t>Código/Referência/Nível</t>
  </si>
  <si>
    <t>Analista de Controle</t>
  </si>
  <si>
    <t>AC-F/01 a AC-I/11</t>
  </si>
  <si>
    <t>AC-M/01 a AC-P/13</t>
  </si>
  <si>
    <t>Carreira - Nível Médio</t>
  </si>
  <si>
    <t>Técnico de Controle</t>
  </si>
  <si>
    <t>TC-C/01 a TC-F/11</t>
  </si>
  <si>
    <t>TC-M/01 a TC-P/13</t>
  </si>
  <si>
    <t>Carreira - Nível fundamental</t>
  </si>
  <si>
    <t>Auxiliar de Controle</t>
  </si>
  <si>
    <t>Aux.C-B/01 a Aux.C-E/11</t>
  </si>
  <si>
    <t>Aux.C-M/01 a Aux.C-P/13</t>
  </si>
  <si>
    <t>Cargos em extinção</t>
  </si>
  <si>
    <t>Carreira</t>
  </si>
  <si>
    <t>Símbolo</t>
  </si>
  <si>
    <t>Referência/Nível</t>
  </si>
  <si>
    <t>Consultor Jurídico</t>
  </si>
  <si>
    <t>I/11</t>
  </si>
  <si>
    <t>P/13</t>
  </si>
  <si>
    <t>Consultor Técnico</t>
  </si>
  <si>
    <t>TOTAL DE CARGOS EFETIVOS</t>
  </si>
  <si>
    <t>Nº de Cargos de Analista de Controle após vagarem todos os cargos em transformação : 629  (art. 23 - Lei 17.423/12)</t>
  </si>
  <si>
    <t>ANEXO II</t>
  </si>
  <si>
    <t>Tabelas de Vencimentos</t>
  </si>
  <si>
    <t>Carreiras de Nível Superior</t>
  </si>
  <si>
    <t>refer/nível</t>
  </si>
  <si>
    <t>M</t>
  </si>
  <si>
    <t>N</t>
  </si>
  <si>
    <t>O</t>
  </si>
  <si>
    <t>P</t>
  </si>
  <si>
    <t>Carreira de Técnico de Controle</t>
  </si>
  <si>
    <t>Carreira de Auxiliar de Controle</t>
  </si>
  <si>
    <t>ANEXO III</t>
  </si>
  <si>
    <t>TABELA DE TEMPORALIDADE</t>
  </si>
  <si>
    <t>(tempo mínimo de exercício na carreira exigido para ocupar o nível / referência salarial)</t>
  </si>
  <si>
    <t>Cargos de Analista de Controle, Técnico de Controle e Auxiliar de Controle</t>
  </si>
  <si>
    <t>Nível / Referência</t>
  </si>
  <si>
    <t>Tempo Mínimo na Carreira (anos)</t>
  </si>
  <si>
    <t>M / 01</t>
  </si>
  <si>
    <t>Ingresso</t>
  </si>
  <si>
    <t>M / 02</t>
  </si>
  <si>
    <t>M / 03</t>
  </si>
  <si>
    <t>M / 04</t>
  </si>
  <si>
    <t>M / 05</t>
  </si>
  <si>
    <t>M / 06</t>
  </si>
  <si>
    <t>M / 07</t>
  </si>
  <si>
    <t>M / 08</t>
  </si>
  <si>
    <t>M / 09</t>
  </si>
  <si>
    <t>M / 10</t>
  </si>
  <si>
    <t>M / 11</t>
  </si>
  <si>
    <t>M / 12</t>
  </si>
  <si>
    <t>M / 13</t>
  </si>
  <si>
    <t>N / 01</t>
  </si>
  <si>
    <t>N / 02</t>
  </si>
  <si>
    <t>N / 03</t>
  </si>
  <si>
    <t>N / 04</t>
  </si>
  <si>
    <t>N / 05</t>
  </si>
  <si>
    <t>N / 06</t>
  </si>
  <si>
    <t>N / 07</t>
  </si>
  <si>
    <t>N / 08</t>
  </si>
  <si>
    <t>N / 09</t>
  </si>
  <si>
    <t>N / 10</t>
  </si>
  <si>
    <t>N / 11</t>
  </si>
  <si>
    <t>N / 12</t>
  </si>
  <si>
    <t>N / 13</t>
  </si>
  <si>
    <t>O / 01</t>
  </si>
  <si>
    <t>O / 02</t>
  </si>
  <si>
    <t>O / 03</t>
  </si>
  <si>
    <t>O / 04</t>
  </si>
  <si>
    <t>O / 05</t>
  </si>
  <si>
    <t>O / 06</t>
  </si>
  <si>
    <t>O / 07</t>
  </si>
  <si>
    <t>O / 08</t>
  </si>
  <si>
    <t>O / 09</t>
  </si>
  <si>
    <t>O / 10</t>
  </si>
  <si>
    <t>O / 11</t>
  </si>
  <si>
    <t>O / 12</t>
  </si>
  <si>
    <t>O / 13</t>
  </si>
  <si>
    <t>P / 01</t>
  </si>
  <si>
    <t>P / 02</t>
  </si>
  <si>
    <t>P / 03</t>
  </si>
  <si>
    <t>P / 04</t>
  </si>
  <si>
    <t>P / 05</t>
  </si>
  <si>
    <t>P / 06</t>
  </si>
  <si>
    <t>P / 07</t>
  </si>
  <si>
    <t>P / 08</t>
  </si>
  <si>
    <t>P / 09</t>
  </si>
  <si>
    <t>P / 10</t>
  </si>
  <si>
    <t>P / 11</t>
  </si>
  <si>
    <t>P / 12</t>
  </si>
  <si>
    <t>P / 13</t>
  </si>
  <si>
    <t>ANEXO IV</t>
  </si>
  <si>
    <t>Cargos em Comissão</t>
  </si>
  <si>
    <t>Direção e Assessoramento</t>
  </si>
  <si>
    <t>Nº de Cargos</t>
  </si>
  <si>
    <t>Categorias Funcionais</t>
  </si>
  <si>
    <t>Diretor-Geral</t>
  </si>
  <si>
    <t>DAS-1</t>
  </si>
  <si>
    <t>Coordenador-Geral</t>
  </si>
  <si>
    <t>Coordenador-Geral de Fiscalização</t>
  </si>
  <si>
    <t>Controlador Interno</t>
  </si>
  <si>
    <t>DAS-2</t>
  </si>
  <si>
    <t>Diretor</t>
  </si>
  <si>
    <t>Inspetor de Controle</t>
  </si>
  <si>
    <t>Secretário Geral do MPjTC</t>
  </si>
  <si>
    <t>Diretor de Gabinete da Presidência</t>
  </si>
  <si>
    <t>Diretor de Gabinete de Conselheiro</t>
  </si>
  <si>
    <t>Assessor Técnico de Conselheiro</t>
  </si>
  <si>
    <t>Assessor de Planejamento de Inspetoria</t>
  </si>
  <si>
    <t>Assessor Técnico da Presidência</t>
  </si>
  <si>
    <t>Secretario Especial da Presidência</t>
  </si>
  <si>
    <t>Assessor de Planejamento da Presidência</t>
  </si>
  <si>
    <t>Assessor Parlamentar</t>
  </si>
  <si>
    <t>Secretário do Tribunal Pleno</t>
  </si>
  <si>
    <t>Assessor de Planejamento da DCE</t>
  </si>
  <si>
    <t>Assistente Administrativo da Presidência</t>
  </si>
  <si>
    <t>Assessor Administrativo da Presidência</t>
  </si>
  <si>
    <t>Assessor Técnico de Comunicação</t>
  </si>
  <si>
    <t>DAS-3</t>
  </si>
  <si>
    <t>Assessor de Planejamento de Diretor Geral</t>
  </si>
  <si>
    <t>Assessor Jurídico da Presidência</t>
  </si>
  <si>
    <t xml:space="preserve">Assessor Jurídico </t>
  </si>
  <si>
    <t>Assessor Administrativo de Conselheiro</t>
  </si>
  <si>
    <t>Assessor Jurídico da Corregedoria Geral</t>
  </si>
  <si>
    <t>Assessor Administrativo da Procuradoria Geral</t>
  </si>
  <si>
    <t>Secretário de Câmara</t>
  </si>
  <si>
    <t xml:space="preserve">Assistente Técnico da Presidência </t>
  </si>
  <si>
    <t>DAS-4</t>
  </si>
  <si>
    <t>Assessor Técnico da Coordenadoria Geral</t>
  </si>
  <si>
    <t>Assistente Técnico de Conselheiro</t>
  </si>
  <si>
    <t>Ouvidor de Contas</t>
  </si>
  <si>
    <t>DAS-5</t>
  </si>
  <si>
    <t>Assistente Jurídico de Gabinete de Auditor</t>
  </si>
  <si>
    <t>Assessor de Gabinete da Procuradoria</t>
  </si>
  <si>
    <t>Assessor de Gabinete de Conselheiro</t>
  </si>
  <si>
    <t>Assistente Jurídico do MPjTC</t>
  </si>
  <si>
    <t>Assessor Técnico de ICE</t>
  </si>
  <si>
    <t>Chefe de Cerimonial</t>
  </si>
  <si>
    <t>Oficial de Gabinete de Conselheiro</t>
  </si>
  <si>
    <t>1-C</t>
  </si>
  <si>
    <t>Auxiliar de Controle Externo</t>
  </si>
  <si>
    <t>Assessor Técnico da Diretoria Geral</t>
  </si>
  <si>
    <t>Chefe de Gabinete da Diretoria Geral</t>
  </si>
  <si>
    <t>Oficial de Gabinete da Presidência</t>
  </si>
  <si>
    <t>Assessor de Gabinete da Corregedoria Geral</t>
  </si>
  <si>
    <t>Oficial de Gabinete da Corregedoria Geral</t>
  </si>
  <si>
    <t>Chefe de Gabinete da Procuradoria</t>
  </si>
  <si>
    <t>Assistente de Gabinete da Presidência</t>
  </si>
  <si>
    <t>Assistente Técnico de ICE</t>
  </si>
  <si>
    <t>2-C</t>
  </si>
  <si>
    <t>Auxiliar de Gabinete de Conselheiro</t>
  </si>
  <si>
    <t>Auxiliar de Inspetoria de Controle</t>
  </si>
  <si>
    <t>Oficial de Gabinete da Diretoria Geral</t>
  </si>
  <si>
    <t>Auxiliar de Gabinete da Presidência</t>
  </si>
  <si>
    <t>Auxiliar de Diretoria</t>
  </si>
  <si>
    <t>Auxiliar de Gabinete da Procuradoria</t>
  </si>
  <si>
    <t>Auxiliar Técnico de Conselheiro</t>
  </si>
  <si>
    <t>3-C</t>
  </si>
  <si>
    <t>Auxiliar de Gabinete da Diretoria Geral</t>
  </si>
  <si>
    <t>ANEXO V</t>
  </si>
  <si>
    <t>Gratificações de Função</t>
  </si>
  <si>
    <t>Qtde.</t>
  </si>
  <si>
    <t>Função</t>
  </si>
  <si>
    <t>Valor Mensal</t>
  </si>
  <si>
    <t>Coordenador de unidade</t>
  </si>
  <si>
    <t>Adjunto</t>
  </si>
  <si>
    <t>Coordenador de Fiscalização</t>
  </si>
  <si>
    <t xml:space="preserve">Gerente de Unidade </t>
  </si>
  <si>
    <t>Coordenador de Gabinete</t>
  </si>
  <si>
    <t>Pregoeiro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</si>
</sst>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&quot;R$ &quot;#,##0.00"/>
    <numFmt numFmtId="166" formatCode="00&quot;.&quot;000&quot;-&quot;0"/>
    <numFmt numFmtId="167" formatCode="&quot;R$ &quot;#,##0.00_ ;\-#,##0.00\ 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0" xfId="0" applyFont="1"/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right"/>
    </xf>
    <xf numFmtId="2" fontId="7" fillId="2" borderId="11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0" xfId="0" applyFont="1"/>
    <xf numFmtId="0" fontId="11" fillId="0" borderId="18" xfId="0" applyFont="1" applyBorder="1"/>
    <xf numFmtId="0" fontId="11" fillId="0" borderId="11" xfId="0" applyFont="1" applyBorder="1" applyAlignment="1">
      <alignment horizontal="center" vertical="justify"/>
    </xf>
    <xf numFmtId="0" fontId="11" fillId="0" borderId="19" xfId="0" applyFont="1" applyBorder="1" applyAlignment="1">
      <alignment horizontal="center" vertical="justify"/>
    </xf>
    <xf numFmtId="0" fontId="11" fillId="0" borderId="0" xfId="0" applyFont="1" applyBorder="1" applyAlignment="1">
      <alignment horizontal="center" vertical="justify"/>
    </xf>
    <xf numFmtId="0" fontId="11" fillId="0" borderId="20" xfId="0" applyFont="1" applyBorder="1" applyAlignment="1">
      <alignment horizontal="center" vertical="justify"/>
    </xf>
    <xf numFmtId="166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/>
    <xf numFmtId="0" fontId="0" fillId="0" borderId="0" xfId="0" applyBorder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ICTURE\Proje&#231;&#227;o%20Reduzida%20-%20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tivos"/>
      <sheetName val="Custo Inativos"/>
      <sheetName val="servidores - posse"/>
      <sheetName val="Quadro"/>
      <sheetName val="folha de julho original"/>
      <sheetName val="Anexo I"/>
      <sheetName val="Anexo II"/>
      <sheetName val="Anexo III"/>
      <sheetName val="Anexo IV"/>
      <sheetName val="Anexo V"/>
      <sheetName val="RESUMO DAS MEDIDAS"/>
      <sheetName val="Funcionamento Administrativo"/>
      <sheetName val="MEDIDAS - quadro"/>
      <sheetName val="antes X depois"/>
      <sheetName val="proposta 2"/>
      <sheetName val="Organograma 1 (2)"/>
      <sheetName val="Resumo"/>
      <sheetName val="Gráficos"/>
    </sheetNames>
    <sheetDataSet>
      <sheetData sheetId="0"/>
      <sheetData sheetId="1"/>
      <sheetData sheetId="2"/>
      <sheetData sheetId="3">
        <row r="8">
          <cell r="C8">
            <v>8300</v>
          </cell>
          <cell r="H8">
            <v>5100</v>
          </cell>
          <cell r="M8">
            <v>4300</v>
          </cell>
        </row>
        <row r="9">
          <cell r="C9">
            <v>9960</v>
          </cell>
          <cell r="H9">
            <v>6120</v>
          </cell>
          <cell r="M9">
            <v>5160</v>
          </cell>
        </row>
        <row r="10">
          <cell r="C10">
            <v>10069.56</v>
          </cell>
          <cell r="H10">
            <v>6173.86</v>
          </cell>
          <cell r="M10">
            <v>5206.4399999999996</v>
          </cell>
        </row>
        <row r="11">
          <cell r="C11">
            <v>10180.33</v>
          </cell>
          <cell r="H11">
            <v>6228.19</v>
          </cell>
          <cell r="M11">
            <v>5253.3</v>
          </cell>
        </row>
        <row r="12">
          <cell r="C12">
            <v>10292.31</v>
          </cell>
          <cell r="H12">
            <v>6283</v>
          </cell>
          <cell r="M12">
            <v>5300.58</v>
          </cell>
        </row>
        <row r="13">
          <cell r="C13">
            <v>10405.530000000001</v>
          </cell>
          <cell r="H13">
            <v>6338.29</v>
          </cell>
          <cell r="M13">
            <v>5348.29</v>
          </cell>
        </row>
        <row r="14">
          <cell r="C14">
            <v>10519.99</v>
          </cell>
          <cell r="H14">
            <v>6394.07</v>
          </cell>
          <cell r="M14">
            <v>5396.42</v>
          </cell>
        </row>
        <row r="15">
          <cell r="C15">
            <v>10635.71</v>
          </cell>
          <cell r="H15">
            <v>6450.34</v>
          </cell>
          <cell r="M15">
            <v>5444.99</v>
          </cell>
        </row>
        <row r="16">
          <cell r="C16">
            <v>10752.7</v>
          </cell>
          <cell r="H16">
            <v>6507.1</v>
          </cell>
          <cell r="M16">
            <v>5493.99</v>
          </cell>
        </row>
        <row r="17">
          <cell r="C17">
            <v>10870.98</v>
          </cell>
          <cell r="H17">
            <v>6564.36</v>
          </cell>
          <cell r="M17">
            <v>5543.44</v>
          </cell>
        </row>
        <row r="18">
          <cell r="C18">
            <v>10990.56</v>
          </cell>
          <cell r="H18">
            <v>6622.13</v>
          </cell>
          <cell r="M18">
            <v>5593.33</v>
          </cell>
        </row>
        <row r="19">
          <cell r="C19">
            <v>11111.46</v>
          </cell>
          <cell r="H19">
            <v>6680.4</v>
          </cell>
          <cell r="M19">
            <v>5643.67</v>
          </cell>
        </row>
        <row r="20">
          <cell r="C20">
            <v>11233.69</v>
          </cell>
          <cell r="H20">
            <v>6739.19</v>
          </cell>
          <cell r="M20">
            <v>5694.46</v>
          </cell>
        </row>
        <row r="21">
          <cell r="C21">
            <v>11357.26</v>
          </cell>
          <cell r="H21">
            <v>6798.49</v>
          </cell>
          <cell r="M21">
            <v>5745.71</v>
          </cell>
        </row>
        <row r="22">
          <cell r="C22">
            <v>11482.19</v>
          </cell>
          <cell r="H22">
            <v>6858.32</v>
          </cell>
          <cell r="M22">
            <v>5797.42</v>
          </cell>
        </row>
        <row r="23">
          <cell r="C23">
            <v>11608.49</v>
          </cell>
          <cell r="H23">
            <v>6918.67</v>
          </cell>
          <cell r="M23">
            <v>5849.6</v>
          </cell>
        </row>
        <row r="24">
          <cell r="C24">
            <v>11736.18</v>
          </cell>
          <cell r="H24">
            <v>6979.55</v>
          </cell>
          <cell r="M24">
            <v>5902.25</v>
          </cell>
        </row>
        <row r="25">
          <cell r="C25">
            <v>11865.28</v>
          </cell>
          <cell r="H25">
            <v>7040.97</v>
          </cell>
          <cell r="M25">
            <v>5955.37</v>
          </cell>
        </row>
        <row r="26">
          <cell r="C26">
            <v>11995.8</v>
          </cell>
          <cell r="H26">
            <v>7102.93</v>
          </cell>
          <cell r="M26">
            <v>6008.97</v>
          </cell>
        </row>
        <row r="27">
          <cell r="C27">
            <v>12127.75</v>
          </cell>
          <cell r="H27">
            <v>7165.44</v>
          </cell>
          <cell r="M27">
            <v>6063.05</v>
          </cell>
        </row>
        <row r="28">
          <cell r="C28">
            <v>12261.16</v>
          </cell>
          <cell r="H28">
            <v>7228.5</v>
          </cell>
          <cell r="M28">
            <v>6117.62</v>
          </cell>
        </row>
        <row r="29">
          <cell r="C29">
            <v>12396.03</v>
          </cell>
          <cell r="H29">
            <v>7292.11</v>
          </cell>
          <cell r="M29">
            <v>6172.68</v>
          </cell>
        </row>
        <row r="30">
          <cell r="C30">
            <v>12532.39</v>
          </cell>
          <cell r="H30">
            <v>7356.28</v>
          </cell>
          <cell r="M30">
            <v>6228.23</v>
          </cell>
        </row>
        <row r="31">
          <cell r="C31">
            <v>12670.25</v>
          </cell>
          <cell r="H31">
            <v>7421.02</v>
          </cell>
          <cell r="M31">
            <v>6284.28</v>
          </cell>
        </row>
        <row r="32">
          <cell r="C32">
            <v>12809.62</v>
          </cell>
          <cell r="H32">
            <v>7486.32</v>
          </cell>
          <cell r="M32">
            <v>6340.84</v>
          </cell>
        </row>
        <row r="33">
          <cell r="C33">
            <v>12950.53</v>
          </cell>
          <cell r="H33">
            <v>7552.2</v>
          </cell>
          <cell r="M33">
            <v>6397.91</v>
          </cell>
        </row>
        <row r="34">
          <cell r="C34">
            <v>13092.99</v>
          </cell>
          <cell r="H34">
            <v>7618.66</v>
          </cell>
          <cell r="M34">
            <v>6455.49</v>
          </cell>
        </row>
        <row r="35">
          <cell r="C35">
            <v>13237.01</v>
          </cell>
          <cell r="H35">
            <v>7685.7</v>
          </cell>
          <cell r="M35">
            <v>6513.59</v>
          </cell>
        </row>
        <row r="36">
          <cell r="C36">
            <v>13382.62</v>
          </cell>
          <cell r="H36">
            <v>7753.33</v>
          </cell>
          <cell r="M36">
            <v>6572.21</v>
          </cell>
        </row>
        <row r="37">
          <cell r="C37">
            <v>13529.83</v>
          </cell>
          <cell r="H37">
            <v>7821.56</v>
          </cell>
          <cell r="M37">
            <v>6631.36</v>
          </cell>
        </row>
        <row r="38">
          <cell r="C38">
            <v>13678.66</v>
          </cell>
          <cell r="H38">
            <v>7890.39</v>
          </cell>
          <cell r="M38">
            <v>6691.04</v>
          </cell>
        </row>
        <row r="39">
          <cell r="C39">
            <v>13829.13</v>
          </cell>
          <cell r="H39">
            <v>7959.83</v>
          </cell>
          <cell r="M39">
            <v>6751.26</v>
          </cell>
        </row>
        <row r="40">
          <cell r="C40">
            <v>13981.25</v>
          </cell>
          <cell r="H40">
            <v>8029.88</v>
          </cell>
          <cell r="M40">
            <v>6812.02</v>
          </cell>
        </row>
        <row r="41">
          <cell r="C41">
            <v>14135.04</v>
          </cell>
          <cell r="H41">
            <v>8100.54</v>
          </cell>
          <cell r="M41">
            <v>6873.33</v>
          </cell>
        </row>
        <row r="42">
          <cell r="C42">
            <v>14290.53</v>
          </cell>
          <cell r="H42">
            <v>8171.82</v>
          </cell>
          <cell r="M42">
            <v>6935.19</v>
          </cell>
        </row>
        <row r="43">
          <cell r="C43">
            <v>14447.73</v>
          </cell>
          <cell r="H43">
            <v>8243.73</v>
          </cell>
          <cell r="M43">
            <v>6997.61</v>
          </cell>
        </row>
        <row r="44">
          <cell r="C44">
            <v>14606.66</v>
          </cell>
          <cell r="H44">
            <v>8316.27</v>
          </cell>
          <cell r="M44">
            <v>7060.59</v>
          </cell>
        </row>
        <row r="45">
          <cell r="C45">
            <v>14767.33</v>
          </cell>
          <cell r="H45">
            <v>8389.4500000000007</v>
          </cell>
          <cell r="M45">
            <v>7124.14</v>
          </cell>
        </row>
        <row r="46">
          <cell r="C46">
            <v>14929.77</v>
          </cell>
          <cell r="H46">
            <v>8463.2800000000007</v>
          </cell>
          <cell r="M46">
            <v>7188.26</v>
          </cell>
        </row>
        <row r="47">
          <cell r="C47">
            <v>15094</v>
          </cell>
          <cell r="H47">
            <v>8537.76</v>
          </cell>
          <cell r="M47">
            <v>7252.95</v>
          </cell>
        </row>
        <row r="48">
          <cell r="C48">
            <v>15260.03</v>
          </cell>
          <cell r="H48">
            <v>8612.89</v>
          </cell>
          <cell r="M48">
            <v>7318.23</v>
          </cell>
        </row>
        <row r="49">
          <cell r="C49">
            <v>15427.89</v>
          </cell>
          <cell r="H49">
            <v>8688.68</v>
          </cell>
          <cell r="M49">
            <v>7384.09</v>
          </cell>
        </row>
        <row r="50">
          <cell r="C50">
            <v>15597.6</v>
          </cell>
          <cell r="H50">
            <v>8765.14</v>
          </cell>
          <cell r="M50">
            <v>7450.55</v>
          </cell>
        </row>
        <row r="51">
          <cell r="C51">
            <v>15769.17</v>
          </cell>
          <cell r="H51">
            <v>8842.27</v>
          </cell>
          <cell r="M51">
            <v>7517.6</v>
          </cell>
        </row>
        <row r="52">
          <cell r="C52">
            <v>15942.63</v>
          </cell>
          <cell r="H52">
            <v>8920.08</v>
          </cell>
          <cell r="M52">
            <v>7585.26</v>
          </cell>
        </row>
        <row r="53">
          <cell r="C53">
            <v>16118</v>
          </cell>
          <cell r="H53">
            <v>8998.58</v>
          </cell>
          <cell r="M53">
            <v>7653.53</v>
          </cell>
        </row>
        <row r="54">
          <cell r="C54">
            <v>16295.3</v>
          </cell>
          <cell r="H54">
            <v>9077.77</v>
          </cell>
          <cell r="M54">
            <v>7722.41</v>
          </cell>
        </row>
        <row r="55">
          <cell r="C55">
            <v>16474.55</v>
          </cell>
          <cell r="H55">
            <v>9157.65</v>
          </cell>
          <cell r="M55">
            <v>7791.91</v>
          </cell>
        </row>
        <row r="56">
          <cell r="C56">
            <v>16655.77</v>
          </cell>
          <cell r="H56">
            <v>9238.24</v>
          </cell>
          <cell r="M56">
            <v>7862.04</v>
          </cell>
        </row>
        <row r="57">
          <cell r="C57">
            <v>16838.98</v>
          </cell>
          <cell r="H57">
            <v>9319.5400000000009</v>
          </cell>
          <cell r="M57">
            <v>7932.8</v>
          </cell>
        </row>
        <row r="58">
          <cell r="C58">
            <v>17024.21</v>
          </cell>
          <cell r="H58">
            <v>9401.5499999999993</v>
          </cell>
          <cell r="M58">
            <v>8004.2</v>
          </cell>
        </row>
        <row r="59">
          <cell r="C59">
            <v>17128.599999999999</v>
          </cell>
          <cell r="H59">
            <v>9485.39</v>
          </cell>
          <cell r="M59">
            <v>8090.12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defaultRowHeight="15" x14ac:dyDescent="0.25"/>
  <cols>
    <col min="1" max="1" width="11.42578125" customWidth="1"/>
    <col min="2" max="2" width="23" customWidth="1"/>
    <col min="3" max="3" width="20.7109375" customWidth="1"/>
    <col min="4" max="4" width="11.140625" customWidth="1"/>
    <col min="5" max="5" width="22.85546875" customWidth="1"/>
    <col min="6" max="6" width="20.42578125" customWidth="1"/>
    <col min="257" max="257" width="11.42578125" customWidth="1"/>
    <col min="258" max="258" width="23" customWidth="1"/>
    <col min="259" max="259" width="20.7109375" customWidth="1"/>
    <col min="260" max="260" width="11.140625" customWidth="1"/>
    <col min="261" max="261" width="22.85546875" customWidth="1"/>
    <col min="262" max="262" width="20.42578125" customWidth="1"/>
    <col min="513" max="513" width="11.42578125" customWidth="1"/>
    <col min="514" max="514" width="23" customWidth="1"/>
    <col min="515" max="515" width="20.7109375" customWidth="1"/>
    <col min="516" max="516" width="11.140625" customWidth="1"/>
    <col min="517" max="517" width="22.85546875" customWidth="1"/>
    <col min="518" max="518" width="20.42578125" customWidth="1"/>
    <col min="769" max="769" width="11.42578125" customWidth="1"/>
    <col min="770" max="770" width="23" customWidth="1"/>
    <col min="771" max="771" width="20.7109375" customWidth="1"/>
    <col min="772" max="772" width="11.140625" customWidth="1"/>
    <col min="773" max="773" width="22.85546875" customWidth="1"/>
    <col min="774" max="774" width="20.42578125" customWidth="1"/>
    <col min="1025" max="1025" width="11.42578125" customWidth="1"/>
    <col min="1026" max="1026" width="23" customWidth="1"/>
    <col min="1027" max="1027" width="20.7109375" customWidth="1"/>
    <col min="1028" max="1028" width="11.140625" customWidth="1"/>
    <col min="1029" max="1029" width="22.85546875" customWidth="1"/>
    <col min="1030" max="1030" width="20.42578125" customWidth="1"/>
    <col min="1281" max="1281" width="11.42578125" customWidth="1"/>
    <col min="1282" max="1282" width="23" customWidth="1"/>
    <col min="1283" max="1283" width="20.7109375" customWidth="1"/>
    <col min="1284" max="1284" width="11.140625" customWidth="1"/>
    <col min="1285" max="1285" width="22.85546875" customWidth="1"/>
    <col min="1286" max="1286" width="20.42578125" customWidth="1"/>
    <col min="1537" max="1537" width="11.42578125" customWidth="1"/>
    <col min="1538" max="1538" width="23" customWidth="1"/>
    <col min="1539" max="1539" width="20.7109375" customWidth="1"/>
    <col min="1540" max="1540" width="11.140625" customWidth="1"/>
    <col min="1541" max="1541" width="22.85546875" customWidth="1"/>
    <col min="1542" max="1542" width="20.42578125" customWidth="1"/>
    <col min="1793" max="1793" width="11.42578125" customWidth="1"/>
    <col min="1794" max="1794" width="23" customWidth="1"/>
    <col min="1795" max="1795" width="20.7109375" customWidth="1"/>
    <col min="1796" max="1796" width="11.140625" customWidth="1"/>
    <col min="1797" max="1797" width="22.85546875" customWidth="1"/>
    <col min="1798" max="1798" width="20.42578125" customWidth="1"/>
    <col min="2049" max="2049" width="11.42578125" customWidth="1"/>
    <col min="2050" max="2050" width="23" customWidth="1"/>
    <col min="2051" max="2051" width="20.7109375" customWidth="1"/>
    <col min="2052" max="2052" width="11.140625" customWidth="1"/>
    <col min="2053" max="2053" width="22.85546875" customWidth="1"/>
    <col min="2054" max="2054" width="20.42578125" customWidth="1"/>
    <col min="2305" max="2305" width="11.42578125" customWidth="1"/>
    <col min="2306" max="2306" width="23" customWidth="1"/>
    <col min="2307" max="2307" width="20.7109375" customWidth="1"/>
    <col min="2308" max="2308" width="11.140625" customWidth="1"/>
    <col min="2309" max="2309" width="22.85546875" customWidth="1"/>
    <col min="2310" max="2310" width="20.42578125" customWidth="1"/>
    <col min="2561" max="2561" width="11.42578125" customWidth="1"/>
    <col min="2562" max="2562" width="23" customWidth="1"/>
    <col min="2563" max="2563" width="20.7109375" customWidth="1"/>
    <col min="2564" max="2564" width="11.140625" customWidth="1"/>
    <col min="2565" max="2565" width="22.85546875" customWidth="1"/>
    <col min="2566" max="2566" width="20.42578125" customWidth="1"/>
    <col min="2817" max="2817" width="11.42578125" customWidth="1"/>
    <col min="2818" max="2818" width="23" customWidth="1"/>
    <col min="2819" max="2819" width="20.7109375" customWidth="1"/>
    <col min="2820" max="2820" width="11.140625" customWidth="1"/>
    <col min="2821" max="2821" width="22.85546875" customWidth="1"/>
    <col min="2822" max="2822" width="20.42578125" customWidth="1"/>
    <col min="3073" max="3073" width="11.42578125" customWidth="1"/>
    <col min="3074" max="3074" width="23" customWidth="1"/>
    <col min="3075" max="3075" width="20.7109375" customWidth="1"/>
    <col min="3076" max="3076" width="11.140625" customWidth="1"/>
    <col min="3077" max="3077" width="22.85546875" customWidth="1"/>
    <col min="3078" max="3078" width="20.42578125" customWidth="1"/>
    <col min="3329" max="3329" width="11.42578125" customWidth="1"/>
    <col min="3330" max="3330" width="23" customWidth="1"/>
    <col min="3331" max="3331" width="20.7109375" customWidth="1"/>
    <col min="3332" max="3332" width="11.140625" customWidth="1"/>
    <col min="3333" max="3333" width="22.85546875" customWidth="1"/>
    <col min="3334" max="3334" width="20.42578125" customWidth="1"/>
    <col min="3585" max="3585" width="11.42578125" customWidth="1"/>
    <col min="3586" max="3586" width="23" customWidth="1"/>
    <col min="3587" max="3587" width="20.7109375" customWidth="1"/>
    <col min="3588" max="3588" width="11.140625" customWidth="1"/>
    <col min="3589" max="3589" width="22.85546875" customWidth="1"/>
    <col min="3590" max="3590" width="20.42578125" customWidth="1"/>
    <col min="3841" max="3841" width="11.42578125" customWidth="1"/>
    <col min="3842" max="3842" width="23" customWidth="1"/>
    <col min="3843" max="3843" width="20.7109375" customWidth="1"/>
    <col min="3844" max="3844" width="11.140625" customWidth="1"/>
    <col min="3845" max="3845" width="22.85546875" customWidth="1"/>
    <col min="3846" max="3846" width="20.42578125" customWidth="1"/>
    <col min="4097" max="4097" width="11.42578125" customWidth="1"/>
    <col min="4098" max="4098" width="23" customWidth="1"/>
    <col min="4099" max="4099" width="20.7109375" customWidth="1"/>
    <col min="4100" max="4100" width="11.140625" customWidth="1"/>
    <col min="4101" max="4101" width="22.85546875" customWidth="1"/>
    <col min="4102" max="4102" width="20.42578125" customWidth="1"/>
    <col min="4353" max="4353" width="11.42578125" customWidth="1"/>
    <col min="4354" max="4354" width="23" customWidth="1"/>
    <col min="4355" max="4355" width="20.7109375" customWidth="1"/>
    <col min="4356" max="4356" width="11.140625" customWidth="1"/>
    <col min="4357" max="4357" width="22.85546875" customWidth="1"/>
    <col min="4358" max="4358" width="20.42578125" customWidth="1"/>
    <col min="4609" max="4609" width="11.42578125" customWidth="1"/>
    <col min="4610" max="4610" width="23" customWidth="1"/>
    <col min="4611" max="4611" width="20.7109375" customWidth="1"/>
    <col min="4612" max="4612" width="11.140625" customWidth="1"/>
    <col min="4613" max="4613" width="22.85546875" customWidth="1"/>
    <col min="4614" max="4614" width="20.42578125" customWidth="1"/>
    <col min="4865" max="4865" width="11.42578125" customWidth="1"/>
    <col min="4866" max="4866" width="23" customWidth="1"/>
    <col min="4867" max="4867" width="20.7109375" customWidth="1"/>
    <col min="4868" max="4868" width="11.140625" customWidth="1"/>
    <col min="4869" max="4869" width="22.85546875" customWidth="1"/>
    <col min="4870" max="4870" width="20.42578125" customWidth="1"/>
    <col min="5121" max="5121" width="11.42578125" customWidth="1"/>
    <col min="5122" max="5122" width="23" customWidth="1"/>
    <col min="5123" max="5123" width="20.7109375" customWidth="1"/>
    <col min="5124" max="5124" width="11.140625" customWidth="1"/>
    <col min="5125" max="5125" width="22.85546875" customWidth="1"/>
    <col min="5126" max="5126" width="20.42578125" customWidth="1"/>
    <col min="5377" max="5377" width="11.42578125" customWidth="1"/>
    <col min="5378" max="5378" width="23" customWidth="1"/>
    <col min="5379" max="5379" width="20.7109375" customWidth="1"/>
    <col min="5380" max="5380" width="11.140625" customWidth="1"/>
    <col min="5381" max="5381" width="22.85546875" customWidth="1"/>
    <col min="5382" max="5382" width="20.42578125" customWidth="1"/>
    <col min="5633" max="5633" width="11.42578125" customWidth="1"/>
    <col min="5634" max="5634" width="23" customWidth="1"/>
    <col min="5635" max="5635" width="20.7109375" customWidth="1"/>
    <col min="5636" max="5636" width="11.140625" customWidth="1"/>
    <col min="5637" max="5637" width="22.85546875" customWidth="1"/>
    <col min="5638" max="5638" width="20.42578125" customWidth="1"/>
    <col min="5889" max="5889" width="11.42578125" customWidth="1"/>
    <col min="5890" max="5890" width="23" customWidth="1"/>
    <col min="5891" max="5891" width="20.7109375" customWidth="1"/>
    <col min="5892" max="5892" width="11.140625" customWidth="1"/>
    <col min="5893" max="5893" width="22.85546875" customWidth="1"/>
    <col min="5894" max="5894" width="20.42578125" customWidth="1"/>
    <col min="6145" max="6145" width="11.42578125" customWidth="1"/>
    <col min="6146" max="6146" width="23" customWidth="1"/>
    <col min="6147" max="6147" width="20.7109375" customWidth="1"/>
    <col min="6148" max="6148" width="11.140625" customWidth="1"/>
    <col min="6149" max="6149" width="22.85546875" customWidth="1"/>
    <col min="6150" max="6150" width="20.42578125" customWidth="1"/>
    <col min="6401" max="6401" width="11.42578125" customWidth="1"/>
    <col min="6402" max="6402" width="23" customWidth="1"/>
    <col min="6403" max="6403" width="20.7109375" customWidth="1"/>
    <col min="6404" max="6404" width="11.140625" customWidth="1"/>
    <col min="6405" max="6405" width="22.85546875" customWidth="1"/>
    <col min="6406" max="6406" width="20.42578125" customWidth="1"/>
    <col min="6657" max="6657" width="11.42578125" customWidth="1"/>
    <col min="6658" max="6658" width="23" customWidth="1"/>
    <col min="6659" max="6659" width="20.7109375" customWidth="1"/>
    <col min="6660" max="6660" width="11.140625" customWidth="1"/>
    <col min="6661" max="6661" width="22.85546875" customWidth="1"/>
    <col min="6662" max="6662" width="20.42578125" customWidth="1"/>
    <col min="6913" max="6913" width="11.42578125" customWidth="1"/>
    <col min="6914" max="6914" width="23" customWidth="1"/>
    <col min="6915" max="6915" width="20.7109375" customWidth="1"/>
    <col min="6916" max="6916" width="11.140625" customWidth="1"/>
    <col min="6917" max="6917" width="22.85546875" customWidth="1"/>
    <col min="6918" max="6918" width="20.42578125" customWidth="1"/>
    <col min="7169" max="7169" width="11.42578125" customWidth="1"/>
    <col min="7170" max="7170" width="23" customWidth="1"/>
    <col min="7171" max="7171" width="20.7109375" customWidth="1"/>
    <col min="7172" max="7172" width="11.140625" customWidth="1"/>
    <col min="7173" max="7173" width="22.85546875" customWidth="1"/>
    <col min="7174" max="7174" width="20.42578125" customWidth="1"/>
    <col min="7425" max="7425" width="11.42578125" customWidth="1"/>
    <col min="7426" max="7426" width="23" customWidth="1"/>
    <col min="7427" max="7427" width="20.7109375" customWidth="1"/>
    <col min="7428" max="7428" width="11.140625" customWidth="1"/>
    <col min="7429" max="7429" width="22.85546875" customWidth="1"/>
    <col min="7430" max="7430" width="20.42578125" customWidth="1"/>
    <col min="7681" max="7681" width="11.42578125" customWidth="1"/>
    <col min="7682" max="7682" width="23" customWidth="1"/>
    <col min="7683" max="7683" width="20.7109375" customWidth="1"/>
    <col min="7684" max="7684" width="11.140625" customWidth="1"/>
    <col min="7685" max="7685" width="22.85546875" customWidth="1"/>
    <col min="7686" max="7686" width="20.42578125" customWidth="1"/>
    <col min="7937" max="7937" width="11.42578125" customWidth="1"/>
    <col min="7938" max="7938" width="23" customWidth="1"/>
    <col min="7939" max="7939" width="20.7109375" customWidth="1"/>
    <col min="7940" max="7940" width="11.140625" customWidth="1"/>
    <col min="7941" max="7941" width="22.85546875" customWidth="1"/>
    <col min="7942" max="7942" width="20.42578125" customWidth="1"/>
    <col min="8193" max="8193" width="11.42578125" customWidth="1"/>
    <col min="8194" max="8194" width="23" customWidth="1"/>
    <col min="8195" max="8195" width="20.7109375" customWidth="1"/>
    <col min="8196" max="8196" width="11.140625" customWidth="1"/>
    <col min="8197" max="8197" width="22.85546875" customWidth="1"/>
    <col min="8198" max="8198" width="20.42578125" customWidth="1"/>
    <col min="8449" max="8449" width="11.42578125" customWidth="1"/>
    <col min="8450" max="8450" width="23" customWidth="1"/>
    <col min="8451" max="8451" width="20.7109375" customWidth="1"/>
    <col min="8452" max="8452" width="11.140625" customWidth="1"/>
    <col min="8453" max="8453" width="22.85546875" customWidth="1"/>
    <col min="8454" max="8454" width="20.42578125" customWidth="1"/>
    <col min="8705" max="8705" width="11.42578125" customWidth="1"/>
    <col min="8706" max="8706" width="23" customWidth="1"/>
    <col min="8707" max="8707" width="20.7109375" customWidth="1"/>
    <col min="8708" max="8708" width="11.140625" customWidth="1"/>
    <col min="8709" max="8709" width="22.85546875" customWidth="1"/>
    <col min="8710" max="8710" width="20.42578125" customWidth="1"/>
    <col min="8961" max="8961" width="11.42578125" customWidth="1"/>
    <col min="8962" max="8962" width="23" customWidth="1"/>
    <col min="8963" max="8963" width="20.7109375" customWidth="1"/>
    <col min="8964" max="8964" width="11.140625" customWidth="1"/>
    <col min="8965" max="8965" width="22.85546875" customWidth="1"/>
    <col min="8966" max="8966" width="20.42578125" customWidth="1"/>
    <col min="9217" max="9217" width="11.42578125" customWidth="1"/>
    <col min="9218" max="9218" width="23" customWidth="1"/>
    <col min="9219" max="9219" width="20.7109375" customWidth="1"/>
    <col min="9220" max="9220" width="11.140625" customWidth="1"/>
    <col min="9221" max="9221" width="22.85546875" customWidth="1"/>
    <col min="9222" max="9222" width="20.42578125" customWidth="1"/>
    <col min="9473" max="9473" width="11.42578125" customWidth="1"/>
    <col min="9474" max="9474" width="23" customWidth="1"/>
    <col min="9475" max="9475" width="20.7109375" customWidth="1"/>
    <col min="9476" max="9476" width="11.140625" customWidth="1"/>
    <col min="9477" max="9477" width="22.85546875" customWidth="1"/>
    <col min="9478" max="9478" width="20.42578125" customWidth="1"/>
    <col min="9729" max="9729" width="11.42578125" customWidth="1"/>
    <col min="9730" max="9730" width="23" customWidth="1"/>
    <col min="9731" max="9731" width="20.7109375" customWidth="1"/>
    <col min="9732" max="9732" width="11.140625" customWidth="1"/>
    <col min="9733" max="9733" width="22.85546875" customWidth="1"/>
    <col min="9734" max="9734" width="20.42578125" customWidth="1"/>
    <col min="9985" max="9985" width="11.42578125" customWidth="1"/>
    <col min="9986" max="9986" width="23" customWidth="1"/>
    <col min="9987" max="9987" width="20.7109375" customWidth="1"/>
    <col min="9988" max="9988" width="11.140625" customWidth="1"/>
    <col min="9989" max="9989" width="22.85546875" customWidth="1"/>
    <col min="9990" max="9990" width="20.42578125" customWidth="1"/>
    <col min="10241" max="10241" width="11.42578125" customWidth="1"/>
    <col min="10242" max="10242" width="23" customWidth="1"/>
    <col min="10243" max="10243" width="20.7109375" customWidth="1"/>
    <col min="10244" max="10244" width="11.140625" customWidth="1"/>
    <col min="10245" max="10245" width="22.85546875" customWidth="1"/>
    <col min="10246" max="10246" width="20.42578125" customWidth="1"/>
    <col min="10497" max="10497" width="11.42578125" customWidth="1"/>
    <col min="10498" max="10498" width="23" customWidth="1"/>
    <col min="10499" max="10499" width="20.7109375" customWidth="1"/>
    <col min="10500" max="10500" width="11.140625" customWidth="1"/>
    <col min="10501" max="10501" width="22.85546875" customWidth="1"/>
    <col min="10502" max="10502" width="20.42578125" customWidth="1"/>
    <col min="10753" max="10753" width="11.42578125" customWidth="1"/>
    <col min="10754" max="10754" width="23" customWidth="1"/>
    <col min="10755" max="10755" width="20.7109375" customWidth="1"/>
    <col min="10756" max="10756" width="11.140625" customWidth="1"/>
    <col min="10757" max="10757" width="22.85546875" customWidth="1"/>
    <col min="10758" max="10758" width="20.42578125" customWidth="1"/>
    <col min="11009" max="11009" width="11.42578125" customWidth="1"/>
    <col min="11010" max="11010" width="23" customWidth="1"/>
    <col min="11011" max="11011" width="20.7109375" customWidth="1"/>
    <col min="11012" max="11012" width="11.140625" customWidth="1"/>
    <col min="11013" max="11013" width="22.85546875" customWidth="1"/>
    <col min="11014" max="11014" width="20.42578125" customWidth="1"/>
    <col min="11265" max="11265" width="11.42578125" customWidth="1"/>
    <col min="11266" max="11266" width="23" customWidth="1"/>
    <col min="11267" max="11267" width="20.7109375" customWidth="1"/>
    <col min="11268" max="11268" width="11.140625" customWidth="1"/>
    <col min="11269" max="11269" width="22.85546875" customWidth="1"/>
    <col min="11270" max="11270" width="20.42578125" customWidth="1"/>
    <col min="11521" max="11521" width="11.42578125" customWidth="1"/>
    <col min="11522" max="11522" width="23" customWidth="1"/>
    <col min="11523" max="11523" width="20.7109375" customWidth="1"/>
    <col min="11524" max="11524" width="11.140625" customWidth="1"/>
    <col min="11525" max="11525" width="22.85546875" customWidth="1"/>
    <col min="11526" max="11526" width="20.42578125" customWidth="1"/>
    <col min="11777" max="11777" width="11.42578125" customWidth="1"/>
    <col min="11778" max="11778" width="23" customWidth="1"/>
    <col min="11779" max="11779" width="20.7109375" customWidth="1"/>
    <col min="11780" max="11780" width="11.140625" customWidth="1"/>
    <col min="11781" max="11781" width="22.85546875" customWidth="1"/>
    <col min="11782" max="11782" width="20.42578125" customWidth="1"/>
    <col min="12033" max="12033" width="11.42578125" customWidth="1"/>
    <col min="12034" max="12034" width="23" customWidth="1"/>
    <col min="12035" max="12035" width="20.7109375" customWidth="1"/>
    <col min="12036" max="12036" width="11.140625" customWidth="1"/>
    <col min="12037" max="12037" width="22.85546875" customWidth="1"/>
    <col min="12038" max="12038" width="20.42578125" customWidth="1"/>
    <col min="12289" max="12289" width="11.42578125" customWidth="1"/>
    <col min="12290" max="12290" width="23" customWidth="1"/>
    <col min="12291" max="12291" width="20.7109375" customWidth="1"/>
    <col min="12292" max="12292" width="11.140625" customWidth="1"/>
    <col min="12293" max="12293" width="22.85546875" customWidth="1"/>
    <col min="12294" max="12294" width="20.42578125" customWidth="1"/>
    <col min="12545" max="12545" width="11.42578125" customWidth="1"/>
    <col min="12546" max="12546" width="23" customWidth="1"/>
    <col min="12547" max="12547" width="20.7109375" customWidth="1"/>
    <col min="12548" max="12548" width="11.140625" customWidth="1"/>
    <col min="12549" max="12549" width="22.85546875" customWidth="1"/>
    <col min="12550" max="12550" width="20.42578125" customWidth="1"/>
    <col min="12801" max="12801" width="11.42578125" customWidth="1"/>
    <col min="12802" max="12802" width="23" customWidth="1"/>
    <col min="12803" max="12803" width="20.7109375" customWidth="1"/>
    <col min="12804" max="12804" width="11.140625" customWidth="1"/>
    <col min="12805" max="12805" width="22.85546875" customWidth="1"/>
    <col min="12806" max="12806" width="20.42578125" customWidth="1"/>
    <col min="13057" max="13057" width="11.42578125" customWidth="1"/>
    <col min="13058" max="13058" width="23" customWidth="1"/>
    <col min="13059" max="13059" width="20.7109375" customWidth="1"/>
    <col min="13060" max="13060" width="11.140625" customWidth="1"/>
    <col min="13061" max="13061" width="22.85546875" customWidth="1"/>
    <col min="13062" max="13062" width="20.42578125" customWidth="1"/>
    <col min="13313" max="13313" width="11.42578125" customWidth="1"/>
    <col min="13314" max="13314" width="23" customWidth="1"/>
    <col min="13315" max="13315" width="20.7109375" customWidth="1"/>
    <col min="13316" max="13316" width="11.140625" customWidth="1"/>
    <col min="13317" max="13317" width="22.85546875" customWidth="1"/>
    <col min="13318" max="13318" width="20.42578125" customWidth="1"/>
    <col min="13569" max="13569" width="11.42578125" customWidth="1"/>
    <col min="13570" max="13570" width="23" customWidth="1"/>
    <col min="13571" max="13571" width="20.7109375" customWidth="1"/>
    <col min="13572" max="13572" width="11.140625" customWidth="1"/>
    <col min="13573" max="13573" width="22.85546875" customWidth="1"/>
    <col min="13574" max="13574" width="20.42578125" customWidth="1"/>
    <col min="13825" max="13825" width="11.42578125" customWidth="1"/>
    <col min="13826" max="13826" width="23" customWidth="1"/>
    <col min="13827" max="13827" width="20.7109375" customWidth="1"/>
    <col min="13828" max="13828" width="11.140625" customWidth="1"/>
    <col min="13829" max="13829" width="22.85546875" customWidth="1"/>
    <col min="13830" max="13830" width="20.42578125" customWidth="1"/>
    <col min="14081" max="14081" width="11.42578125" customWidth="1"/>
    <col min="14082" max="14082" width="23" customWidth="1"/>
    <col min="14083" max="14083" width="20.7109375" customWidth="1"/>
    <col min="14084" max="14084" width="11.140625" customWidth="1"/>
    <col min="14085" max="14085" width="22.85546875" customWidth="1"/>
    <col min="14086" max="14086" width="20.42578125" customWidth="1"/>
    <col min="14337" max="14337" width="11.42578125" customWidth="1"/>
    <col min="14338" max="14338" width="23" customWidth="1"/>
    <col min="14339" max="14339" width="20.7109375" customWidth="1"/>
    <col min="14340" max="14340" width="11.140625" customWidth="1"/>
    <col min="14341" max="14341" width="22.85546875" customWidth="1"/>
    <col min="14342" max="14342" width="20.42578125" customWidth="1"/>
    <col min="14593" max="14593" width="11.42578125" customWidth="1"/>
    <col min="14594" max="14594" width="23" customWidth="1"/>
    <col min="14595" max="14595" width="20.7109375" customWidth="1"/>
    <col min="14596" max="14596" width="11.140625" customWidth="1"/>
    <col min="14597" max="14597" width="22.85546875" customWidth="1"/>
    <col min="14598" max="14598" width="20.42578125" customWidth="1"/>
    <col min="14849" max="14849" width="11.42578125" customWidth="1"/>
    <col min="14850" max="14850" width="23" customWidth="1"/>
    <col min="14851" max="14851" width="20.7109375" customWidth="1"/>
    <col min="14852" max="14852" width="11.140625" customWidth="1"/>
    <col min="14853" max="14853" width="22.85546875" customWidth="1"/>
    <col min="14854" max="14854" width="20.42578125" customWidth="1"/>
    <col min="15105" max="15105" width="11.42578125" customWidth="1"/>
    <col min="15106" max="15106" width="23" customWidth="1"/>
    <col min="15107" max="15107" width="20.7109375" customWidth="1"/>
    <col min="15108" max="15108" width="11.140625" customWidth="1"/>
    <col min="15109" max="15109" width="22.85546875" customWidth="1"/>
    <col min="15110" max="15110" width="20.42578125" customWidth="1"/>
    <col min="15361" max="15361" width="11.42578125" customWidth="1"/>
    <col min="15362" max="15362" width="23" customWidth="1"/>
    <col min="15363" max="15363" width="20.7109375" customWidth="1"/>
    <col min="15364" max="15364" width="11.140625" customWidth="1"/>
    <col min="15365" max="15365" width="22.85546875" customWidth="1"/>
    <col min="15366" max="15366" width="20.42578125" customWidth="1"/>
    <col min="15617" max="15617" width="11.42578125" customWidth="1"/>
    <col min="15618" max="15618" width="23" customWidth="1"/>
    <col min="15619" max="15619" width="20.7109375" customWidth="1"/>
    <col min="15620" max="15620" width="11.140625" customWidth="1"/>
    <col min="15621" max="15621" width="22.85546875" customWidth="1"/>
    <col min="15622" max="15622" width="20.42578125" customWidth="1"/>
    <col min="15873" max="15873" width="11.42578125" customWidth="1"/>
    <col min="15874" max="15874" width="23" customWidth="1"/>
    <col min="15875" max="15875" width="20.7109375" customWidth="1"/>
    <col min="15876" max="15876" width="11.140625" customWidth="1"/>
    <col min="15877" max="15877" width="22.85546875" customWidth="1"/>
    <col min="15878" max="15878" width="20.42578125" customWidth="1"/>
    <col min="16129" max="16129" width="11.42578125" customWidth="1"/>
    <col min="16130" max="16130" width="23" customWidth="1"/>
    <col min="16131" max="16131" width="20.7109375" customWidth="1"/>
    <col min="16132" max="16132" width="11.140625" customWidth="1"/>
    <col min="16133" max="16133" width="22.85546875" customWidth="1"/>
    <col min="16134" max="16134" width="20.42578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7"/>
      <c r="D3" s="5" t="s">
        <v>3</v>
      </c>
      <c r="E3" s="6"/>
      <c r="F3" s="7"/>
    </row>
    <row r="4" spans="1:6" s="9" customFormat="1" x14ac:dyDescent="0.25">
      <c r="A4" s="8" t="s">
        <v>4</v>
      </c>
      <c r="B4" s="8" t="s">
        <v>5</v>
      </c>
      <c r="C4" s="8" t="s">
        <v>6</v>
      </c>
      <c r="D4" s="8" t="s">
        <v>4</v>
      </c>
      <c r="E4" s="8" t="s">
        <v>5</v>
      </c>
      <c r="F4" s="8" t="s">
        <v>6</v>
      </c>
    </row>
    <row r="5" spans="1:6" x14ac:dyDescent="0.25">
      <c r="A5" s="10">
        <v>500</v>
      </c>
      <c r="B5" s="10" t="s">
        <v>7</v>
      </c>
      <c r="C5" s="11" t="s">
        <v>8</v>
      </c>
      <c r="D5" s="10">
        <v>500</v>
      </c>
      <c r="E5" s="10" t="s">
        <v>7</v>
      </c>
      <c r="F5" s="11" t="s">
        <v>9</v>
      </c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0"/>
      <c r="B8" s="10"/>
      <c r="C8" s="10"/>
      <c r="D8" s="10"/>
      <c r="E8" s="10"/>
      <c r="F8" s="10"/>
    </row>
    <row r="9" spans="1:6" x14ac:dyDescent="0.25">
      <c r="A9" s="10"/>
      <c r="B9" s="10"/>
      <c r="C9" s="10"/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0"/>
      <c r="C12" s="10"/>
      <c r="D12" s="10"/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x14ac:dyDescent="0.25">
      <c r="A14" s="10"/>
      <c r="B14" s="10"/>
      <c r="C14" s="10"/>
      <c r="D14" s="10"/>
      <c r="E14" s="10"/>
      <c r="F14" s="10"/>
    </row>
    <row r="15" spans="1:6" x14ac:dyDescent="0.25">
      <c r="A15" s="10"/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s="9" customFormat="1" x14ac:dyDescent="0.25">
      <c r="A19" s="8" t="s">
        <v>4</v>
      </c>
      <c r="B19" s="8" t="s">
        <v>10</v>
      </c>
      <c r="C19" s="8" t="s">
        <v>6</v>
      </c>
      <c r="D19" s="8" t="s">
        <v>4</v>
      </c>
      <c r="E19" s="8" t="s">
        <v>10</v>
      </c>
      <c r="F19" s="8" t="s">
        <v>6</v>
      </c>
    </row>
    <row r="20" spans="1:6" x14ac:dyDescent="0.25">
      <c r="A20" s="10">
        <v>102</v>
      </c>
      <c r="B20" s="10" t="s">
        <v>11</v>
      </c>
      <c r="C20" s="11" t="s">
        <v>12</v>
      </c>
      <c r="D20" s="10">
        <v>102</v>
      </c>
      <c r="E20" s="10" t="s">
        <v>11</v>
      </c>
      <c r="F20" s="11" t="s">
        <v>13</v>
      </c>
    </row>
    <row r="21" spans="1:6" x14ac:dyDescent="0.25">
      <c r="A21" s="10"/>
      <c r="B21" s="10"/>
      <c r="C21" s="10"/>
      <c r="D21" s="10"/>
      <c r="E21" s="10"/>
      <c r="F21" s="10"/>
    </row>
    <row r="22" spans="1:6" x14ac:dyDescent="0.25">
      <c r="A22" s="10"/>
      <c r="B22" s="10"/>
      <c r="C22" s="10"/>
      <c r="D22" s="10"/>
      <c r="E22" s="10"/>
      <c r="F22" s="10"/>
    </row>
    <row r="23" spans="1:6" x14ac:dyDescent="0.25">
      <c r="A23" s="10"/>
      <c r="B23" s="10"/>
      <c r="C23" s="10"/>
      <c r="D23" s="10"/>
      <c r="E23" s="10"/>
      <c r="F23" s="10"/>
    </row>
    <row r="24" spans="1:6" x14ac:dyDescent="0.25">
      <c r="A24" s="10"/>
      <c r="B24" s="10"/>
      <c r="C24" s="10"/>
      <c r="D24" s="10"/>
      <c r="E24" s="10"/>
      <c r="F24" s="10"/>
    </row>
    <row r="25" spans="1:6" s="9" customFormat="1" x14ac:dyDescent="0.25">
      <c r="A25" s="8" t="s">
        <v>4</v>
      </c>
      <c r="B25" s="8" t="s">
        <v>14</v>
      </c>
      <c r="C25" s="8" t="s">
        <v>6</v>
      </c>
      <c r="D25" s="8" t="s">
        <v>4</v>
      </c>
      <c r="E25" s="8" t="s">
        <v>14</v>
      </c>
      <c r="F25" s="8" t="s">
        <v>6</v>
      </c>
    </row>
    <row r="26" spans="1:6" x14ac:dyDescent="0.25">
      <c r="A26" s="12">
        <v>5</v>
      </c>
      <c r="B26" s="10" t="s">
        <v>15</v>
      </c>
      <c r="C26" s="11" t="s">
        <v>16</v>
      </c>
      <c r="D26" s="12">
        <v>5</v>
      </c>
      <c r="E26" s="10" t="s">
        <v>15</v>
      </c>
      <c r="F26" s="11" t="s">
        <v>17</v>
      </c>
    </row>
    <row r="27" spans="1:6" x14ac:dyDescent="0.25">
      <c r="A27" s="12"/>
      <c r="B27" s="10"/>
      <c r="C27" s="10"/>
      <c r="D27" s="12"/>
      <c r="E27" s="10"/>
      <c r="F27" s="10"/>
    </row>
    <row r="28" spans="1:6" x14ac:dyDescent="0.25">
      <c r="A28" s="13" t="s">
        <v>18</v>
      </c>
      <c r="B28" s="14"/>
      <c r="C28" s="15"/>
      <c r="D28" s="13" t="s">
        <v>18</v>
      </c>
      <c r="E28" s="14"/>
      <c r="F28" s="15"/>
    </row>
    <row r="29" spans="1:6" s="9" customFormat="1" x14ac:dyDescent="0.25">
      <c r="A29" s="8" t="s">
        <v>4</v>
      </c>
      <c r="B29" s="8" t="s">
        <v>19</v>
      </c>
      <c r="C29" s="16" t="s">
        <v>20</v>
      </c>
      <c r="D29" s="8" t="s">
        <v>4</v>
      </c>
      <c r="E29" s="8" t="s">
        <v>19</v>
      </c>
      <c r="F29" s="17" t="s">
        <v>21</v>
      </c>
    </row>
    <row r="30" spans="1:6" x14ac:dyDescent="0.25">
      <c r="A30" s="18">
        <v>6</v>
      </c>
      <c r="B30" s="8" t="s">
        <v>22</v>
      </c>
      <c r="C30" s="19" t="s">
        <v>23</v>
      </c>
      <c r="D30" s="18">
        <v>6</v>
      </c>
      <c r="E30" s="8" t="s">
        <v>22</v>
      </c>
      <c r="F30" s="19" t="s">
        <v>24</v>
      </c>
    </row>
    <row r="31" spans="1:6" x14ac:dyDescent="0.25">
      <c r="A31" s="8">
        <v>16</v>
      </c>
      <c r="B31" s="8" t="s">
        <v>25</v>
      </c>
      <c r="C31" s="19" t="s">
        <v>23</v>
      </c>
      <c r="D31" s="8">
        <v>16</v>
      </c>
      <c r="E31" s="8" t="s">
        <v>25</v>
      </c>
      <c r="F31" s="19" t="s">
        <v>24</v>
      </c>
    </row>
    <row r="32" spans="1:6" x14ac:dyDescent="0.25">
      <c r="A32" s="20" t="s">
        <v>26</v>
      </c>
      <c r="B32" s="21"/>
      <c r="C32" s="22"/>
      <c r="D32" s="20" t="s">
        <v>26</v>
      </c>
      <c r="E32" s="21"/>
      <c r="F32" s="22"/>
    </row>
    <row r="33" spans="1:6" x14ac:dyDescent="0.25">
      <c r="A33" s="23">
        <f>A5+A20+A26+A30+A31</f>
        <v>629</v>
      </c>
      <c r="B33" s="24"/>
      <c r="C33" s="25"/>
      <c r="D33" s="23">
        <f>D5+D20+D26+D30+D31</f>
        <v>629</v>
      </c>
      <c r="E33" s="24"/>
      <c r="F33" s="25"/>
    </row>
    <row r="34" spans="1:6" x14ac:dyDescent="0.25">
      <c r="D34" s="26" t="s">
        <v>27</v>
      </c>
      <c r="E34" s="27"/>
      <c r="F34" s="28"/>
    </row>
    <row r="35" spans="1:6" x14ac:dyDescent="0.25">
      <c r="A35" s="29"/>
      <c r="D35" s="30"/>
      <c r="E35" s="31"/>
      <c r="F35" s="32"/>
    </row>
  </sheetData>
  <mergeCells count="29">
    <mergeCell ref="D34:F35"/>
    <mergeCell ref="A28:C28"/>
    <mergeCell ref="D28:F28"/>
    <mergeCell ref="A32:C32"/>
    <mergeCell ref="D32:F32"/>
    <mergeCell ref="A33:C33"/>
    <mergeCell ref="D33:F33"/>
    <mergeCell ref="A26:A27"/>
    <mergeCell ref="B26:B27"/>
    <mergeCell ref="C26:C27"/>
    <mergeCell ref="D26:D27"/>
    <mergeCell ref="E26:E27"/>
    <mergeCell ref="F26:F27"/>
    <mergeCell ref="A20:A24"/>
    <mergeCell ref="B20:B24"/>
    <mergeCell ref="C20:C24"/>
    <mergeCell ref="D20:D24"/>
    <mergeCell ref="E20:E24"/>
    <mergeCell ref="F20:F24"/>
    <mergeCell ref="A1:F1"/>
    <mergeCell ref="A2:F2"/>
    <mergeCell ref="A3:C3"/>
    <mergeCell ref="D3:F3"/>
    <mergeCell ref="A5:A18"/>
    <mergeCell ref="B5:B18"/>
    <mergeCell ref="C5:C18"/>
    <mergeCell ref="D5:D18"/>
    <mergeCell ref="E5:E18"/>
    <mergeCell ref="F5:F18"/>
  </mergeCells>
  <pageMargins left="0.39370078740157483" right="0.39370078740157483" top="0.78740157480314965" bottom="0.78740157480314965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0" workbookViewId="0">
      <selection activeCell="K47" sqref="K47"/>
    </sheetView>
  </sheetViews>
  <sheetFormatPr defaultRowHeight="15" x14ac:dyDescent="0.25"/>
  <cols>
    <col min="1" max="1" width="15.28515625" customWidth="1"/>
    <col min="2" max="2" width="8" bestFit="1" customWidth="1"/>
    <col min="3" max="6" width="11" customWidth="1"/>
    <col min="249" max="249" width="8" bestFit="1" customWidth="1"/>
    <col min="250" max="258" width="11" customWidth="1"/>
    <col min="505" max="505" width="8" bestFit="1" customWidth="1"/>
    <col min="506" max="514" width="11" customWidth="1"/>
    <col min="761" max="761" width="8" bestFit="1" customWidth="1"/>
    <col min="762" max="770" width="11" customWidth="1"/>
    <col min="1017" max="1017" width="8" bestFit="1" customWidth="1"/>
    <col min="1018" max="1026" width="11" customWidth="1"/>
    <col min="1273" max="1273" width="8" bestFit="1" customWidth="1"/>
    <col min="1274" max="1282" width="11" customWidth="1"/>
    <col min="1529" max="1529" width="8" bestFit="1" customWidth="1"/>
    <col min="1530" max="1538" width="11" customWidth="1"/>
    <col min="1785" max="1785" width="8" bestFit="1" customWidth="1"/>
    <col min="1786" max="1794" width="11" customWidth="1"/>
    <col min="2041" max="2041" width="8" bestFit="1" customWidth="1"/>
    <col min="2042" max="2050" width="11" customWidth="1"/>
    <col min="2297" max="2297" width="8" bestFit="1" customWidth="1"/>
    <col min="2298" max="2306" width="11" customWidth="1"/>
    <col min="2553" max="2553" width="8" bestFit="1" customWidth="1"/>
    <col min="2554" max="2562" width="11" customWidth="1"/>
    <col min="2809" max="2809" width="8" bestFit="1" customWidth="1"/>
    <col min="2810" max="2818" width="11" customWidth="1"/>
    <col min="3065" max="3065" width="8" bestFit="1" customWidth="1"/>
    <col min="3066" max="3074" width="11" customWidth="1"/>
    <col min="3321" max="3321" width="8" bestFit="1" customWidth="1"/>
    <col min="3322" max="3330" width="11" customWidth="1"/>
    <col min="3577" max="3577" width="8" bestFit="1" customWidth="1"/>
    <col min="3578" max="3586" width="11" customWidth="1"/>
    <col min="3833" max="3833" width="8" bestFit="1" customWidth="1"/>
    <col min="3834" max="3842" width="11" customWidth="1"/>
    <col min="4089" max="4089" width="8" bestFit="1" customWidth="1"/>
    <col min="4090" max="4098" width="11" customWidth="1"/>
    <col min="4345" max="4345" width="8" bestFit="1" customWidth="1"/>
    <col min="4346" max="4354" width="11" customWidth="1"/>
    <col min="4601" max="4601" width="8" bestFit="1" customWidth="1"/>
    <col min="4602" max="4610" width="11" customWidth="1"/>
    <col min="4857" max="4857" width="8" bestFit="1" customWidth="1"/>
    <col min="4858" max="4866" width="11" customWidth="1"/>
    <col min="5113" max="5113" width="8" bestFit="1" customWidth="1"/>
    <col min="5114" max="5122" width="11" customWidth="1"/>
    <col min="5369" max="5369" width="8" bestFit="1" customWidth="1"/>
    <col min="5370" max="5378" width="11" customWidth="1"/>
    <col min="5625" max="5625" width="8" bestFit="1" customWidth="1"/>
    <col min="5626" max="5634" width="11" customWidth="1"/>
    <col min="5881" max="5881" width="8" bestFit="1" customWidth="1"/>
    <col min="5882" max="5890" width="11" customWidth="1"/>
    <col min="6137" max="6137" width="8" bestFit="1" customWidth="1"/>
    <col min="6138" max="6146" width="11" customWidth="1"/>
    <col min="6393" max="6393" width="8" bestFit="1" customWidth="1"/>
    <col min="6394" max="6402" width="11" customWidth="1"/>
    <col min="6649" max="6649" width="8" bestFit="1" customWidth="1"/>
    <col min="6650" max="6658" width="11" customWidth="1"/>
    <col min="6905" max="6905" width="8" bestFit="1" customWidth="1"/>
    <col min="6906" max="6914" width="11" customWidth="1"/>
    <col min="7161" max="7161" width="8" bestFit="1" customWidth="1"/>
    <col min="7162" max="7170" width="11" customWidth="1"/>
    <col min="7417" max="7417" width="8" bestFit="1" customWidth="1"/>
    <col min="7418" max="7426" width="11" customWidth="1"/>
    <col min="7673" max="7673" width="8" bestFit="1" customWidth="1"/>
    <col min="7674" max="7682" width="11" customWidth="1"/>
    <col min="7929" max="7929" width="8" bestFit="1" customWidth="1"/>
    <col min="7930" max="7938" width="11" customWidth="1"/>
    <col min="8185" max="8185" width="8" bestFit="1" customWidth="1"/>
    <col min="8186" max="8194" width="11" customWidth="1"/>
    <col min="8441" max="8441" width="8" bestFit="1" customWidth="1"/>
    <col min="8442" max="8450" width="11" customWidth="1"/>
    <col min="8697" max="8697" width="8" bestFit="1" customWidth="1"/>
    <col min="8698" max="8706" width="11" customWidth="1"/>
    <col min="8953" max="8953" width="8" bestFit="1" customWidth="1"/>
    <col min="8954" max="8962" width="11" customWidth="1"/>
    <col min="9209" max="9209" width="8" bestFit="1" customWidth="1"/>
    <col min="9210" max="9218" width="11" customWidth="1"/>
    <col min="9465" max="9465" width="8" bestFit="1" customWidth="1"/>
    <col min="9466" max="9474" width="11" customWidth="1"/>
    <col min="9721" max="9721" width="8" bestFit="1" customWidth="1"/>
    <col min="9722" max="9730" width="11" customWidth="1"/>
    <col min="9977" max="9977" width="8" bestFit="1" customWidth="1"/>
    <col min="9978" max="9986" width="11" customWidth="1"/>
    <col min="10233" max="10233" width="8" bestFit="1" customWidth="1"/>
    <col min="10234" max="10242" width="11" customWidth="1"/>
    <col min="10489" max="10489" width="8" bestFit="1" customWidth="1"/>
    <col min="10490" max="10498" width="11" customWidth="1"/>
    <col min="10745" max="10745" width="8" bestFit="1" customWidth="1"/>
    <col min="10746" max="10754" width="11" customWidth="1"/>
    <col min="11001" max="11001" width="8" bestFit="1" customWidth="1"/>
    <col min="11002" max="11010" width="11" customWidth="1"/>
    <col min="11257" max="11257" width="8" bestFit="1" customWidth="1"/>
    <col min="11258" max="11266" width="11" customWidth="1"/>
    <col min="11513" max="11513" width="8" bestFit="1" customWidth="1"/>
    <col min="11514" max="11522" width="11" customWidth="1"/>
    <col min="11769" max="11769" width="8" bestFit="1" customWidth="1"/>
    <col min="11770" max="11778" width="11" customWidth="1"/>
    <col min="12025" max="12025" width="8" bestFit="1" customWidth="1"/>
    <col min="12026" max="12034" width="11" customWidth="1"/>
    <col min="12281" max="12281" width="8" bestFit="1" customWidth="1"/>
    <col min="12282" max="12290" width="11" customWidth="1"/>
    <col min="12537" max="12537" width="8" bestFit="1" customWidth="1"/>
    <col min="12538" max="12546" width="11" customWidth="1"/>
    <col min="12793" max="12793" width="8" bestFit="1" customWidth="1"/>
    <col min="12794" max="12802" width="11" customWidth="1"/>
    <col min="13049" max="13049" width="8" bestFit="1" customWidth="1"/>
    <col min="13050" max="13058" width="11" customWidth="1"/>
    <col min="13305" max="13305" width="8" bestFit="1" customWidth="1"/>
    <col min="13306" max="13314" width="11" customWidth="1"/>
    <col min="13561" max="13561" width="8" bestFit="1" customWidth="1"/>
    <col min="13562" max="13570" width="11" customWidth="1"/>
    <col min="13817" max="13817" width="8" bestFit="1" customWidth="1"/>
    <col min="13818" max="13826" width="11" customWidth="1"/>
    <col min="14073" max="14073" width="8" bestFit="1" customWidth="1"/>
    <col min="14074" max="14082" width="11" customWidth="1"/>
    <col min="14329" max="14329" width="8" bestFit="1" customWidth="1"/>
    <col min="14330" max="14338" width="11" customWidth="1"/>
    <col min="14585" max="14585" width="8" bestFit="1" customWidth="1"/>
    <col min="14586" max="14594" width="11" customWidth="1"/>
    <col min="14841" max="14841" width="8" bestFit="1" customWidth="1"/>
    <col min="14842" max="14850" width="11" customWidth="1"/>
    <col min="15097" max="15097" width="8" bestFit="1" customWidth="1"/>
    <col min="15098" max="15106" width="11" customWidth="1"/>
    <col min="15353" max="15353" width="8" bestFit="1" customWidth="1"/>
    <col min="15354" max="15362" width="11" customWidth="1"/>
    <col min="15609" max="15609" width="8" bestFit="1" customWidth="1"/>
    <col min="15610" max="15618" width="11" customWidth="1"/>
    <col min="15865" max="15865" width="8" bestFit="1" customWidth="1"/>
    <col min="15866" max="15874" width="11" customWidth="1"/>
    <col min="16121" max="16121" width="8" bestFit="1" customWidth="1"/>
    <col min="16122" max="16130" width="11" customWidth="1"/>
  </cols>
  <sheetData>
    <row r="1" spans="1:8" ht="18" x14ac:dyDescent="0.25">
      <c r="A1" s="33" t="s">
        <v>28</v>
      </c>
      <c r="B1" s="33"/>
      <c r="C1" s="33"/>
      <c r="D1" s="33"/>
      <c r="E1" s="33"/>
      <c r="F1" s="33"/>
      <c r="G1" s="33"/>
      <c r="H1" s="33"/>
    </row>
    <row r="2" spans="1:8" x14ac:dyDescent="0.25">
      <c r="C2" s="34"/>
      <c r="D2" s="34"/>
      <c r="E2" s="35"/>
      <c r="F2" s="35"/>
    </row>
    <row r="3" spans="1:8" ht="15.75" customHeight="1" x14ac:dyDescent="0.25">
      <c r="A3" s="36" t="s">
        <v>29</v>
      </c>
      <c r="B3" s="36"/>
      <c r="C3" s="36"/>
      <c r="D3" s="36"/>
      <c r="E3" s="36"/>
      <c r="F3" s="36"/>
      <c r="G3" s="36"/>
      <c r="H3" s="36"/>
    </row>
    <row r="5" spans="1:8" x14ac:dyDescent="0.25">
      <c r="B5" s="37" t="s">
        <v>30</v>
      </c>
      <c r="C5" s="38"/>
      <c r="D5" s="38"/>
      <c r="E5" s="38"/>
      <c r="F5" s="39">
        <v>1</v>
      </c>
    </row>
    <row r="6" spans="1:8" x14ac:dyDescent="0.25">
      <c r="B6" s="40" t="s">
        <v>31</v>
      </c>
      <c r="C6" s="41" t="s">
        <v>32</v>
      </c>
      <c r="D6" s="41" t="s">
        <v>33</v>
      </c>
      <c r="E6" s="41" t="s">
        <v>34</v>
      </c>
      <c r="F6" s="41" t="s">
        <v>35</v>
      </c>
    </row>
    <row r="7" spans="1:8" x14ac:dyDescent="0.25">
      <c r="B7" s="42">
        <v>1</v>
      </c>
      <c r="C7" s="43">
        <f>[1]Quadro!C8</f>
        <v>8300</v>
      </c>
      <c r="D7" s="43">
        <f>[1]Quadro!C21</f>
        <v>11357.26</v>
      </c>
      <c r="E7" s="43">
        <f>[1]Quadro!C34</f>
        <v>13092.99</v>
      </c>
      <c r="F7" s="43">
        <f>[1]Quadro!C47</f>
        <v>15094</v>
      </c>
    </row>
    <row r="8" spans="1:8" x14ac:dyDescent="0.25">
      <c r="B8" s="44">
        <v>2</v>
      </c>
      <c r="C8" s="45">
        <f>[1]Quadro!C9</f>
        <v>9960</v>
      </c>
      <c r="D8" s="45">
        <f>[1]Quadro!C22</f>
        <v>11482.19</v>
      </c>
      <c r="E8" s="45">
        <f>[1]Quadro!C35</f>
        <v>13237.01</v>
      </c>
      <c r="F8" s="45">
        <f>[1]Quadro!C48</f>
        <v>15260.03</v>
      </c>
    </row>
    <row r="9" spans="1:8" x14ac:dyDescent="0.25">
      <c r="B9" s="44">
        <v>3</v>
      </c>
      <c r="C9" s="45">
        <f>[1]Quadro!C10</f>
        <v>10069.56</v>
      </c>
      <c r="D9" s="45">
        <f>[1]Quadro!C23</f>
        <v>11608.49</v>
      </c>
      <c r="E9" s="45">
        <f>[1]Quadro!C36</f>
        <v>13382.62</v>
      </c>
      <c r="F9" s="45">
        <f>[1]Quadro!C49</f>
        <v>15427.89</v>
      </c>
    </row>
    <row r="10" spans="1:8" x14ac:dyDescent="0.25">
      <c r="B10" s="44">
        <v>4</v>
      </c>
      <c r="C10" s="45">
        <f>[1]Quadro!C11</f>
        <v>10180.33</v>
      </c>
      <c r="D10" s="45">
        <f>[1]Quadro!C24</f>
        <v>11736.18</v>
      </c>
      <c r="E10" s="45">
        <f>[1]Quadro!C37</f>
        <v>13529.83</v>
      </c>
      <c r="F10" s="45">
        <f>[1]Quadro!C50</f>
        <v>15597.6</v>
      </c>
    </row>
    <row r="11" spans="1:8" x14ac:dyDescent="0.25">
      <c r="B11" s="44">
        <v>5</v>
      </c>
      <c r="C11" s="45">
        <f>[1]Quadro!C12</f>
        <v>10292.31</v>
      </c>
      <c r="D11" s="45">
        <f>[1]Quadro!C25</f>
        <v>11865.28</v>
      </c>
      <c r="E11" s="45">
        <f>[1]Quadro!C38</f>
        <v>13678.66</v>
      </c>
      <c r="F11" s="45">
        <f>[1]Quadro!C51</f>
        <v>15769.17</v>
      </c>
    </row>
    <row r="12" spans="1:8" x14ac:dyDescent="0.25">
      <c r="B12" s="44">
        <v>6</v>
      </c>
      <c r="C12" s="45">
        <f>[1]Quadro!C13</f>
        <v>10405.530000000001</v>
      </c>
      <c r="D12" s="45">
        <f>[1]Quadro!C26</f>
        <v>11995.8</v>
      </c>
      <c r="E12" s="45">
        <f>[1]Quadro!C39</f>
        <v>13829.13</v>
      </c>
      <c r="F12" s="45">
        <f>[1]Quadro!C52</f>
        <v>15942.63</v>
      </c>
    </row>
    <row r="13" spans="1:8" x14ac:dyDescent="0.25">
      <c r="B13" s="44">
        <v>7</v>
      </c>
      <c r="C13" s="45">
        <f>[1]Quadro!C14</f>
        <v>10519.99</v>
      </c>
      <c r="D13" s="45">
        <f>[1]Quadro!C27</f>
        <v>12127.75</v>
      </c>
      <c r="E13" s="45">
        <f>[1]Quadro!C40</f>
        <v>13981.25</v>
      </c>
      <c r="F13" s="45">
        <f>[1]Quadro!C53</f>
        <v>16118</v>
      </c>
    </row>
    <row r="14" spans="1:8" x14ac:dyDescent="0.25">
      <c r="B14" s="44">
        <v>8</v>
      </c>
      <c r="C14" s="45">
        <f>[1]Quadro!C15</f>
        <v>10635.71</v>
      </c>
      <c r="D14" s="45">
        <f>[1]Quadro!C28</f>
        <v>12261.16</v>
      </c>
      <c r="E14" s="45">
        <f>[1]Quadro!C41</f>
        <v>14135.04</v>
      </c>
      <c r="F14" s="45">
        <f>[1]Quadro!C54</f>
        <v>16295.3</v>
      </c>
    </row>
    <row r="15" spans="1:8" x14ac:dyDescent="0.25">
      <c r="B15" s="44">
        <v>9</v>
      </c>
      <c r="C15" s="45">
        <f>[1]Quadro!C16</f>
        <v>10752.7</v>
      </c>
      <c r="D15" s="45">
        <f>[1]Quadro!C29</f>
        <v>12396.03</v>
      </c>
      <c r="E15" s="45">
        <f>[1]Quadro!C42</f>
        <v>14290.53</v>
      </c>
      <c r="F15" s="45">
        <f>[1]Quadro!C55</f>
        <v>16474.55</v>
      </c>
    </row>
    <row r="16" spans="1:8" x14ac:dyDescent="0.25">
      <c r="B16" s="44">
        <v>10</v>
      </c>
      <c r="C16" s="45">
        <f>[1]Quadro!C17</f>
        <v>10870.98</v>
      </c>
      <c r="D16" s="45">
        <f>[1]Quadro!C30</f>
        <v>12532.39</v>
      </c>
      <c r="E16" s="45">
        <f>[1]Quadro!C43</f>
        <v>14447.73</v>
      </c>
      <c r="F16" s="45">
        <f>[1]Quadro!C56</f>
        <v>16655.77</v>
      </c>
    </row>
    <row r="17" spans="2:6" x14ac:dyDescent="0.25">
      <c r="B17" s="44">
        <v>11</v>
      </c>
      <c r="C17" s="45">
        <f>[1]Quadro!C18</f>
        <v>10990.56</v>
      </c>
      <c r="D17" s="45">
        <f>[1]Quadro!C31</f>
        <v>12670.25</v>
      </c>
      <c r="E17" s="45">
        <f>[1]Quadro!C44</f>
        <v>14606.66</v>
      </c>
      <c r="F17" s="45">
        <f>[1]Quadro!C57</f>
        <v>16838.98</v>
      </c>
    </row>
    <row r="18" spans="2:6" x14ac:dyDescent="0.25">
      <c r="B18" s="44">
        <v>12</v>
      </c>
      <c r="C18" s="45">
        <f>[1]Quadro!C19</f>
        <v>11111.46</v>
      </c>
      <c r="D18" s="45">
        <f>[1]Quadro!C32</f>
        <v>12809.62</v>
      </c>
      <c r="E18" s="45">
        <f>[1]Quadro!C45</f>
        <v>14767.33</v>
      </c>
      <c r="F18" s="45">
        <f>[1]Quadro!C58</f>
        <v>17024.21</v>
      </c>
    </row>
    <row r="19" spans="2:6" x14ac:dyDescent="0.25">
      <c r="B19" s="46">
        <v>13</v>
      </c>
      <c r="C19" s="47">
        <f>[1]Quadro!C20</f>
        <v>11233.69</v>
      </c>
      <c r="D19" s="47">
        <f>[1]Quadro!C33</f>
        <v>12950.53</v>
      </c>
      <c r="E19" s="47">
        <f>[1]Quadro!C46</f>
        <v>14929.77</v>
      </c>
      <c r="F19" s="47">
        <f>[1]Quadro!C59</f>
        <v>17128.599999999999</v>
      </c>
    </row>
    <row r="21" spans="2:6" x14ac:dyDescent="0.25">
      <c r="B21" s="37" t="s">
        <v>36</v>
      </c>
      <c r="C21" s="38"/>
      <c r="D21" s="38"/>
      <c r="E21" s="38"/>
      <c r="F21" s="39">
        <v>1</v>
      </c>
    </row>
    <row r="22" spans="2:6" x14ac:dyDescent="0.25">
      <c r="B22" s="40" t="s">
        <v>31</v>
      </c>
      <c r="C22" s="41" t="s">
        <v>32</v>
      </c>
      <c r="D22" s="41" t="s">
        <v>33</v>
      </c>
      <c r="E22" s="41" t="s">
        <v>34</v>
      </c>
      <c r="F22" s="41" t="s">
        <v>35</v>
      </c>
    </row>
    <row r="23" spans="2:6" x14ac:dyDescent="0.25">
      <c r="B23" s="42">
        <v>1</v>
      </c>
      <c r="C23" s="43">
        <f>[1]Quadro!H8</f>
        <v>5100</v>
      </c>
      <c r="D23" s="43">
        <f>[1]Quadro!H21</f>
        <v>6798.49</v>
      </c>
      <c r="E23" s="43">
        <f>[1]Quadro!H34</f>
        <v>7618.66</v>
      </c>
      <c r="F23" s="43">
        <f>[1]Quadro!H47</f>
        <v>8537.76</v>
      </c>
    </row>
    <row r="24" spans="2:6" x14ac:dyDescent="0.25">
      <c r="B24" s="44">
        <v>2</v>
      </c>
      <c r="C24" s="45">
        <f>[1]Quadro!H9</f>
        <v>6120</v>
      </c>
      <c r="D24" s="45">
        <f>[1]Quadro!H22</f>
        <v>6858.32</v>
      </c>
      <c r="E24" s="45">
        <f>[1]Quadro!H35</f>
        <v>7685.7</v>
      </c>
      <c r="F24" s="45">
        <f>[1]Quadro!H48</f>
        <v>8612.89</v>
      </c>
    </row>
    <row r="25" spans="2:6" x14ac:dyDescent="0.25">
      <c r="B25" s="44">
        <v>3</v>
      </c>
      <c r="C25" s="45">
        <f>[1]Quadro!H10</f>
        <v>6173.86</v>
      </c>
      <c r="D25" s="45">
        <f>[1]Quadro!H23</f>
        <v>6918.67</v>
      </c>
      <c r="E25" s="45">
        <f>[1]Quadro!H36</f>
        <v>7753.33</v>
      </c>
      <c r="F25" s="45">
        <f>[1]Quadro!H49</f>
        <v>8688.68</v>
      </c>
    </row>
    <row r="26" spans="2:6" x14ac:dyDescent="0.25">
      <c r="B26" s="44">
        <v>4</v>
      </c>
      <c r="C26" s="45">
        <f>[1]Quadro!H11</f>
        <v>6228.19</v>
      </c>
      <c r="D26" s="45">
        <f>[1]Quadro!H24</f>
        <v>6979.55</v>
      </c>
      <c r="E26" s="45">
        <f>[1]Quadro!H37</f>
        <v>7821.56</v>
      </c>
      <c r="F26" s="45">
        <f>[1]Quadro!H50</f>
        <v>8765.14</v>
      </c>
    </row>
    <row r="27" spans="2:6" x14ac:dyDescent="0.25">
      <c r="B27" s="44">
        <v>5</v>
      </c>
      <c r="C27" s="45">
        <f>[1]Quadro!H12</f>
        <v>6283</v>
      </c>
      <c r="D27" s="45">
        <f>[1]Quadro!H25</f>
        <v>7040.97</v>
      </c>
      <c r="E27" s="45">
        <f>[1]Quadro!H38</f>
        <v>7890.39</v>
      </c>
      <c r="F27" s="45">
        <f>[1]Quadro!H51</f>
        <v>8842.27</v>
      </c>
    </row>
    <row r="28" spans="2:6" x14ac:dyDescent="0.25">
      <c r="B28" s="44">
        <v>6</v>
      </c>
      <c r="C28" s="45">
        <f>[1]Quadro!H13</f>
        <v>6338.29</v>
      </c>
      <c r="D28" s="45">
        <f>[1]Quadro!H26</f>
        <v>7102.93</v>
      </c>
      <c r="E28" s="45">
        <f>[1]Quadro!H39</f>
        <v>7959.83</v>
      </c>
      <c r="F28" s="45">
        <f>[1]Quadro!H52</f>
        <v>8920.08</v>
      </c>
    </row>
    <row r="29" spans="2:6" x14ac:dyDescent="0.25">
      <c r="B29" s="44">
        <v>7</v>
      </c>
      <c r="C29" s="45">
        <f>[1]Quadro!H14</f>
        <v>6394.07</v>
      </c>
      <c r="D29" s="45">
        <f>[1]Quadro!H27</f>
        <v>7165.44</v>
      </c>
      <c r="E29" s="45">
        <f>[1]Quadro!H40</f>
        <v>8029.88</v>
      </c>
      <c r="F29" s="45">
        <f>[1]Quadro!H53</f>
        <v>8998.58</v>
      </c>
    </row>
    <row r="30" spans="2:6" x14ac:dyDescent="0.25">
      <c r="B30" s="44">
        <v>8</v>
      </c>
      <c r="C30" s="45">
        <f>[1]Quadro!H15</f>
        <v>6450.34</v>
      </c>
      <c r="D30" s="45">
        <f>[1]Quadro!H28</f>
        <v>7228.5</v>
      </c>
      <c r="E30" s="45">
        <f>[1]Quadro!H41</f>
        <v>8100.54</v>
      </c>
      <c r="F30" s="45">
        <f>[1]Quadro!H54</f>
        <v>9077.77</v>
      </c>
    </row>
    <row r="31" spans="2:6" x14ac:dyDescent="0.25">
      <c r="B31" s="44">
        <v>9</v>
      </c>
      <c r="C31" s="45">
        <f>[1]Quadro!H16</f>
        <v>6507.1</v>
      </c>
      <c r="D31" s="45">
        <f>[1]Quadro!H29</f>
        <v>7292.11</v>
      </c>
      <c r="E31" s="45">
        <f>[1]Quadro!H42</f>
        <v>8171.82</v>
      </c>
      <c r="F31" s="45">
        <f>[1]Quadro!H55</f>
        <v>9157.65</v>
      </c>
    </row>
    <row r="32" spans="2:6" x14ac:dyDescent="0.25">
      <c r="B32" s="44">
        <v>10</v>
      </c>
      <c r="C32" s="45">
        <f>[1]Quadro!H17</f>
        <v>6564.36</v>
      </c>
      <c r="D32" s="45">
        <f>[1]Quadro!H30</f>
        <v>7356.28</v>
      </c>
      <c r="E32" s="45">
        <f>[1]Quadro!H43</f>
        <v>8243.73</v>
      </c>
      <c r="F32" s="45">
        <f>[1]Quadro!H56</f>
        <v>9238.24</v>
      </c>
    </row>
    <row r="33" spans="2:6" x14ac:dyDescent="0.25">
      <c r="B33" s="44">
        <v>11</v>
      </c>
      <c r="C33" s="45">
        <f>[1]Quadro!H18</f>
        <v>6622.13</v>
      </c>
      <c r="D33" s="45">
        <f>[1]Quadro!H31</f>
        <v>7421.02</v>
      </c>
      <c r="E33" s="45">
        <f>[1]Quadro!H44</f>
        <v>8316.27</v>
      </c>
      <c r="F33" s="45">
        <f>[1]Quadro!H57</f>
        <v>9319.5400000000009</v>
      </c>
    </row>
    <row r="34" spans="2:6" x14ac:dyDescent="0.25">
      <c r="B34" s="44">
        <v>12</v>
      </c>
      <c r="C34" s="45">
        <f>[1]Quadro!H19</f>
        <v>6680.4</v>
      </c>
      <c r="D34" s="45">
        <f>[1]Quadro!H32</f>
        <v>7486.32</v>
      </c>
      <c r="E34" s="45">
        <f>[1]Quadro!H45</f>
        <v>8389.4500000000007</v>
      </c>
      <c r="F34" s="45">
        <f>[1]Quadro!H58</f>
        <v>9401.5499999999993</v>
      </c>
    </row>
    <row r="35" spans="2:6" x14ac:dyDescent="0.25">
      <c r="B35" s="46">
        <v>13</v>
      </c>
      <c r="C35" s="47">
        <f>[1]Quadro!H20</f>
        <v>6739.19</v>
      </c>
      <c r="D35" s="47">
        <f>[1]Quadro!H33</f>
        <v>7552.2</v>
      </c>
      <c r="E35" s="47">
        <f>[1]Quadro!H46</f>
        <v>8463.2800000000007</v>
      </c>
      <c r="F35" s="47">
        <f>[1]Quadro!H59</f>
        <v>9485.39</v>
      </c>
    </row>
    <row r="37" spans="2:6" x14ac:dyDescent="0.25">
      <c r="B37" s="37" t="s">
        <v>37</v>
      </c>
      <c r="C37" s="38"/>
      <c r="D37" s="38"/>
      <c r="E37" s="38"/>
      <c r="F37" s="39">
        <v>1</v>
      </c>
    </row>
    <row r="38" spans="2:6" x14ac:dyDescent="0.25">
      <c r="B38" s="40" t="s">
        <v>31</v>
      </c>
      <c r="C38" s="41" t="s">
        <v>32</v>
      </c>
      <c r="D38" s="41" t="s">
        <v>33</v>
      </c>
      <c r="E38" s="41" t="s">
        <v>34</v>
      </c>
      <c r="F38" s="41" t="s">
        <v>35</v>
      </c>
    </row>
    <row r="39" spans="2:6" x14ac:dyDescent="0.25">
      <c r="B39" s="42">
        <v>1</v>
      </c>
      <c r="C39" s="43">
        <f>[1]Quadro!M8</f>
        <v>4300</v>
      </c>
      <c r="D39" s="43">
        <f>[1]Quadro!M21</f>
        <v>5745.71</v>
      </c>
      <c r="E39" s="43">
        <f>[1]Quadro!M34</f>
        <v>6455.49</v>
      </c>
      <c r="F39" s="43">
        <f>[1]Quadro!M47</f>
        <v>7252.95</v>
      </c>
    </row>
    <row r="40" spans="2:6" x14ac:dyDescent="0.25">
      <c r="B40" s="44">
        <v>2</v>
      </c>
      <c r="C40" s="45">
        <f>[1]Quadro!M9</f>
        <v>5160</v>
      </c>
      <c r="D40" s="45">
        <f>[1]Quadro!M22</f>
        <v>5797.42</v>
      </c>
      <c r="E40" s="45">
        <f>[1]Quadro!M35</f>
        <v>6513.59</v>
      </c>
      <c r="F40" s="45">
        <f>[1]Quadro!M48</f>
        <v>7318.23</v>
      </c>
    </row>
    <row r="41" spans="2:6" x14ac:dyDescent="0.25">
      <c r="B41" s="44">
        <v>3</v>
      </c>
      <c r="C41" s="45">
        <f>[1]Quadro!M10</f>
        <v>5206.4399999999996</v>
      </c>
      <c r="D41" s="45">
        <f>[1]Quadro!M23</f>
        <v>5849.6</v>
      </c>
      <c r="E41" s="45">
        <f>[1]Quadro!M36</f>
        <v>6572.21</v>
      </c>
      <c r="F41" s="45">
        <f>[1]Quadro!M49</f>
        <v>7384.09</v>
      </c>
    </row>
    <row r="42" spans="2:6" x14ac:dyDescent="0.25">
      <c r="B42" s="44">
        <v>4</v>
      </c>
      <c r="C42" s="45">
        <f>[1]Quadro!M11</f>
        <v>5253.3</v>
      </c>
      <c r="D42" s="45">
        <f>[1]Quadro!M24</f>
        <v>5902.25</v>
      </c>
      <c r="E42" s="45">
        <f>[1]Quadro!M37</f>
        <v>6631.36</v>
      </c>
      <c r="F42" s="45">
        <f>[1]Quadro!M50</f>
        <v>7450.55</v>
      </c>
    </row>
    <row r="43" spans="2:6" x14ac:dyDescent="0.25">
      <c r="B43" s="44">
        <v>5</v>
      </c>
      <c r="C43" s="45">
        <f>[1]Quadro!M12</f>
        <v>5300.58</v>
      </c>
      <c r="D43" s="45">
        <f>[1]Quadro!M25</f>
        <v>5955.37</v>
      </c>
      <c r="E43" s="45">
        <f>[1]Quadro!M38</f>
        <v>6691.04</v>
      </c>
      <c r="F43" s="45">
        <f>[1]Quadro!M51</f>
        <v>7517.6</v>
      </c>
    </row>
    <row r="44" spans="2:6" x14ac:dyDescent="0.25">
      <c r="B44" s="44">
        <v>6</v>
      </c>
      <c r="C44" s="45">
        <f>[1]Quadro!M13</f>
        <v>5348.29</v>
      </c>
      <c r="D44" s="45">
        <f>[1]Quadro!M26</f>
        <v>6008.97</v>
      </c>
      <c r="E44" s="45">
        <f>[1]Quadro!M39</f>
        <v>6751.26</v>
      </c>
      <c r="F44" s="45">
        <f>[1]Quadro!M52</f>
        <v>7585.26</v>
      </c>
    </row>
    <row r="45" spans="2:6" x14ac:dyDescent="0.25">
      <c r="B45" s="44">
        <v>7</v>
      </c>
      <c r="C45" s="45">
        <f>[1]Quadro!M14</f>
        <v>5396.42</v>
      </c>
      <c r="D45" s="45">
        <f>[1]Quadro!M27</f>
        <v>6063.05</v>
      </c>
      <c r="E45" s="45">
        <f>[1]Quadro!M40</f>
        <v>6812.02</v>
      </c>
      <c r="F45" s="45">
        <f>[1]Quadro!M53</f>
        <v>7653.53</v>
      </c>
    </row>
    <row r="46" spans="2:6" x14ac:dyDescent="0.25">
      <c r="B46" s="44">
        <v>8</v>
      </c>
      <c r="C46" s="45">
        <f>[1]Quadro!M15</f>
        <v>5444.99</v>
      </c>
      <c r="D46" s="45">
        <f>[1]Quadro!M28</f>
        <v>6117.62</v>
      </c>
      <c r="E46" s="45">
        <f>[1]Quadro!M41</f>
        <v>6873.33</v>
      </c>
      <c r="F46" s="45">
        <f>[1]Quadro!M54</f>
        <v>7722.41</v>
      </c>
    </row>
    <row r="47" spans="2:6" x14ac:dyDescent="0.25">
      <c r="B47" s="44">
        <v>9</v>
      </c>
      <c r="C47" s="45">
        <f>[1]Quadro!M16</f>
        <v>5493.99</v>
      </c>
      <c r="D47" s="45">
        <f>[1]Quadro!M29</f>
        <v>6172.68</v>
      </c>
      <c r="E47" s="45">
        <f>[1]Quadro!M42</f>
        <v>6935.19</v>
      </c>
      <c r="F47" s="45">
        <f>[1]Quadro!M55</f>
        <v>7791.91</v>
      </c>
    </row>
    <row r="48" spans="2:6" x14ac:dyDescent="0.25">
      <c r="B48" s="44">
        <v>10</v>
      </c>
      <c r="C48" s="45">
        <f>[1]Quadro!M17</f>
        <v>5543.44</v>
      </c>
      <c r="D48" s="45">
        <f>[1]Quadro!M30</f>
        <v>6228.23</v>
      </c>
      <c r="E48" s="45">
        <f>[1]Quadro!M43</f>
        <v>6997.61</v>
      </c>
      <c r="F48" s="45">
        <f>[1]Quadro!M56</f>
        <v>7862.04</v>
      </c>
    </row>
    <row r="49" spans="2:6" x14ac:dyDescent="0.25">
      <c r="B49" s="44">
        <v>11</v>
      </c>
      <c r="C49" s="45">
        <f>[1]Quadro!M18</f>
        <v>5593.33</v>
      </c>
      <c r="D49" s="45">
        <f>[1]Quadro!M31</f>
        <v>6284.28</v>
      </c>
      <c r="E49" s="45">
        <f>[1]Quadro!M44</f>
        <v>7060.59</v>
      </c>
      <c r="F49" s="45">
        <f>[1]Quadro!M57</f>
        <v>7932.8</v>
      </c>
    </row>
    <row r="50" spans="2:6" x14ac:dyDescent="0.25">
      <c r="B50" s="44">
        <v>12</v>
      </c>
      <c r="C50" s="45">
        <f>[1]Quadro!M19</f>
        <v>5643.67</v>
      </c>
      <c r="D50" s="45">
        <f>[1]Quadro!M32</f>
        <v>6340.84</v>
      </c>
      <c r="E50" s="45">
        <f>[1]Quadro!M45</f>
        <v>7124.14</v>
      </c>
      <c r="F50" s="45">
        <f>[1]Quadro!M58</f>
        <v>8004.2</v>
      </c>
    </row>
    <row r="51" spans="2:6" x14ac:dyDescent="0.25">
      <c r="B51" s="46">
        <v>13</v>
      </c>
      <c r="C51" s="47">
        <f>[1]Quadro!M20</f>
        <v>5694.46</v>
      </c>
      <c r="D51" s="47">
        <f>[1]Quadro!M33</f>
        <v>6397.91</v>
      </c>
      <c r="E51" s="47">
        <f>[1]Quadro!M46</f>
        <v>7188.26</v>
      </c>
      <c r="F51" s="47">
        <f>[1]Quadro!M59</f>
        <v>8090.12</v>
      </c>
    </row>
  </sheetData>
  <mergeCells count="5">
    <mergeCell ref="A1:H1"/>
    <mergeCell ref="A3:H3"/>
    <mergeCell ref="B5:E5"/>
    <mergeCell ref="B21:E21"/>
    <mergeCell ref="B37:E37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workbookViewId="0">
      <selection activeCell="A51" sqref="A51"/>
    </sheetView>
  </sheetViews>
  <sheetFormatPr defaultRowHeight="15" x14ac:dyDescent="0.25"/>
  <cols>
    <col min="1" max="1" width="27.28515625" customWidth="1"/>
    <col min="2" max="2" width="4.7109375" customWidth="1"/>
    <col min="3" max="3" width="11.140625" customWidth="1"/>
    <col min="4" max="4" width="14.42578125" customWidth="1"/>
    <col min="5" max="5" width="4.42578125" customWidth="1"/>
    <col min="6" max="6" width="3" customWidth="1"/>
    <col min="249" max="249" width="3" customWidth="1"/>
    <col min="250" max="250" width="10" customWidth="1"/>
    <col min="251" max="251" width="13.140625" customWidth="1"/>
    <col min="252" max="254" width="3" customWidth="1"/>
    <col min="255" max="255" width="10" customWidth="1"/>
    <col min="256" max="256" width="13.140625" customWidth="1"/>
    <col min="257" max="259" width="3" customWidth="1"/>
    <col min="260" max="260" width="10" customWidth="1"/>
    <col min="261" max="261" width="13.140625" customWidth="1"/>
    <col min="262" max="262" width="3" customWidth="1"/>
    <col min="505" max="505" width="3" customWidth="1"/>
    <col min="506" max="506" width="10" customWidth="1"/>
    <col min="507" max="507" width="13.140625" customWidth="1"/>
    <col min="508" max="510" width="3" customWidth="1"/>
    <col min="511" max="511" width="10" customWidth="1"/>
    <col min="512" max="512" width="13.140625" customWidth="1"/>
    <col min="513" max="515" width="3" customWidth="1"/>
    <col min="516" max="516" width="10" customWidth="1"/>
    <col min="517" max="517" width="13.140625" customWidth="1"/>
    <col min="518" max="518" width="3" customWidth="1"/>
    <col min="761" max="761" width="3" customWidth="1"/>
    <col min="762" max="762" width="10" customWidth="1"/>
    <col min="763" max="763" width="13.140625" customWidth="1"/>
    <col min="764" max="766" width="3" customWidth="1"/>
    <col min="767" max="767" width="10" customWidth="1"/>
    <col min="768" max="768" width="13.140625" customWidth="1"/>
    <col min="769" max="771" width="3" customWidth="1"/>
    <col min="772" max="772" width="10" customWidth="1"/>
    <col min="773" max="773" width="13.140625" customWidth="1"/>
    <col min="774" max="774" width="3" customWidth="1"/>
    <col min="1017" max="1017" width="3" customWidth="1"/>
    <col min="1018" max="1018" width="10" customWidth="1"/>
    <col min="1019" max="1019" width="13.140625" customWidth="1"/>
    <col min="1020" max="1022" width="3" customWidth="1"/>
    <col min="1023" max="1023" width="10" customWidth="1"/>
    <col min="1024" max="1024" width="13.140625" customWidth="1"/>
    <col min="1025" max="1027" width="3" customWidth="1"/>
    <col min="1028" max="1028" width="10" customWidth="1"/>
    <col min="1029" max="1029" width="13.140625" customWidth="1"/>
    <col min="1030" max="1030" width="3" customWidth="1"/>
    <col min="1273" max="1273" width="3" customWidth="1"/>
    <col min="1274" max="1274" width="10" customWidth="1"/>
    <col min="1275" max="1275" width="13.140625" customWidth="1"/>
    <col min="1276" max="1278" width="3" customWidth="1"/>
    <col min="1279" max="1279" width="10" customWidth="1"/>
    <col min="1280" max="1280" width="13.140625" customWidth="1"/>
    <col min="1281" max="1283" width="3" customWidth="1"/>
    <col min="1284" max="1284" width="10" customWidth="1"/>
    <col min="1285" max="1285" width="13.140625" customWidth="1"/>
    <col min="1286" max="1286" width="3" customWidth="1"/>
    <col min="1529" max="1529" width="3" customWidth="1"/>
    <col min="1530" max="1530" width="10" customWidth="1"/>
    <col min="1531" max="1531" width="13.140625" customWidth="1"/>
    <col min="1532" max="1534" width="3" customWidth="1"/>
    <col min="1535" max="1535" width="10" customWidth="1"/>
    <col min="1536" max="1536" width="13.140625" customWidth="1"/>
    <col min="1537" max="1539" width="3" customWidth="1"/>
    <col min="1540" max="1540" width="10" customWidth="1"/>
    <col min="1541" max="1541" width="13.140625" customWidth="1"/>
    <col min="1542" max="1542" width="3" customWidth="1"/>
    <col min="1785" max="1785" width="3" customWidth="1"/>
    <col min="1786" max="1786" width="10" customWidth="1"/>
    <col min="1787" max="1787" width="13.140625" customWidth="1"/>
    <col min="1788" max="1790" width="3" customWidth="1"/>
    <col min="1791" max="1791" width="10" customWidth="1"/>
    <col min="1792" max="1792" width="13.140625" customWidth="1"/>
    <col min="1793" max="1795" width="3" customWidth="1"/>
    <col min="1796" max="1796" width="10" customWidth="1"/>
    <col min="1797" max="1797" width="13.140625" customWidth="1"/>
    <col min="1798" max="1798" width="3" customWidth="1"/>
    <col min="2041" max="2041" width="3" customWidth="1"/>
    <col min="2042" max="2042" width="10" customWidth="1"/>
    <col min="2043" max="2043" width="13.140625" customWidth="1"/>
    <col min="2044" max="2046" width="3" customWidth="1"/>
    <col min="2047" max="2047" width="10" customWidth="1"/>
    <col min="2048" max="2048" width="13.140625" customWidth="1"/>
    <col min="2049" max="2051" width="3" customWidth="1"/>
    <col min="2052" max="2052" width="10" customWidth="1"/>
    <col min="2053" max="2053" width="13.140625" customWidth="1"/>
    <col min="2054" max="2054" width="3" customWidth="1"/>
    <col min="2297" max="2297" width="3" customWidth="1"/>
    <col min="2298" max="2298" width="10" customWidth="1"/>
    <col min="2299" max="2299" width="13.140625" customWidth="1"/>
    <col min="2300" max="2302" width="3" customWidth="1"/>
    <col min="2303" max="2303" width="10" customWidth="1"/>
    <col min="2304" max="2304" width="13.140625" customWidth="1"/>
    <col min="2305" max="2307" width="3" customWidth="1"/>
    <col min="2308" max="2308" width="10" customWidth="1"/>
    <col min="2309" max="2309" width="13.140625" customWidth="1"/>
    <col min="2310" max="2310" width="3" customWidth="1"/>
    <col min="2553" max="2553" width="3" customWidth="1"/>
    <col min="2554" max="2554" width="10" customWidth="1"/>
    <col min="2555" max="2555" width="13.140625" customWidth="1"/>
    <col min="2556" max="2558" width="3" customWidth="1"/>
    <col min="2559" max="2559" width="10" customWidth="1"/>
    <col min="2560" max="2560" width="13.140625" customWidth="1"/>
    <col min="2561" max="2563" width="3" customWidth="1"/>
    <col min="2564" max="2564" width="10" customWidth="1"/>
    <col min="2565" max="2565" width="13.140625" customWidth="1"/>
    <col min="2566" max="2566" width="3" customWidth="1"/>
    <col min="2809" max="2809" width="3" customWidth="1"/>
    <col min="2810" max="2810" width="10" customWidth="1"/>
    <col min="2811" max="2811" width="13.140625" customWidth="1"/>
    <col min="2812" max="2814" width="3" customWidth="1"/>
    <col min="2815" max="2815" width="10" customWidth="1"/>
    <col min="2816" max="2816" width="13.140625" customWidth="1"/>
    <col min="2817" max="2819" width="3" customWidth="1"/>
    <col min="2820" max="2820" width="10" customWidth="1"/>
    <col min="2821" max="2821" width="13.140625" customWidth="1"/>
    <col min="2822" max="2822" width="3" customWidth="1"/>
    <col min="3065" max="3065" width="3" customWidth="1"/>
    <col min="3066" max="3066" width="10" customWidth="1"/>
    <col min="3067" max="3067" width="13.140625" customWidth="1"/>
    <col min="3068" max="3070" width="3" customWidth="1"/>
    <col min="3071" max="3071" width="10" customWidth="1"/>
    <col min="3072" max="3072" width="13.140625" customWidth="1"/>
    <col min="3073" max="3075" width="3" customWidth="1"/>
    <col min="3076" max="3076" width="10" customWidth="1"/>
    <col min="3077" max="3077" width="13.140625" customWidth="1"/>
    <col min="3078" max="3078" width="3" customWidth="1"/>
    <col min="3321" max="3321" width="3" customWidth="1"/>
    <col min="3322" max="3322" width="10" customWidth="1"/>
    <col min="3323" max="3323" width="13.140625" customWidth="1"/>
    <col min="3324" max="3326" width="3" customWidth="1"/>
    <col min="3327" max="3327" width="10" customWidth="1"/>
    <col min="3328" max="3328" width="13.140625" customWidth="1"/>
    <col min="3329" max="3331" width="3" customWidth="1"/>
    <col min="3332" max="3332" width="10" customWidth="1"/>
    <col min="3333" max="3333" width="13.140625" customWidth="1"/>
    <col min="3334" max="3334" width="3" customWidth="1"/>
    <col min="3577" max="3577" width="3" customWidth="1"/>
    <col min="3578" max="3578" width="10" customWidth="1"/>
    <col min="3579" max="3579" width="13.140625" customWidth="1"/>
    <col min="3580" max="3582" width="3" customWidth="1"/>
    <col min="3583" max="3583" width="10" customWidth="1"/>
    <col min="3584" max="3584" width="13.140625" customWidth="1"/>
    <col min="3585" max="3587" width="3" customWidth="1"/>
    <col min="3588" max="3588" width="10" customWidth="1"/>
    <col min="3589" max="3589" width="13.140625" customWidth="1"/>
    <col min="3590" max="3590" width="3" customWidth="1"/>
    <col min="3833" max="3833" width="3" customWidth="1"/>
    <col min="3834" max="3834" width="10" customWidth="1"/>
    <col min="3835" max="3835" width="13.140625" customWidth="1"/>
    <col min="3836" max="3838" width="3" customWidth="1"/>
    <col min="3839" max="3839" width="10" customWidth="1"/>
    <col min="3840" max="3840" width="13.140625" customWidth="1"/>
    <col min="3841" max="3843" width="3" customWidth="1"/>
    <col min="3844" max="3844" width="10" customWidth="1"/>
    <col min="3845" max="3845" width="13.140625" customWidth="1"/>
    <col min="3846" max="3846" width="3" customWidth="1"/>
    <col min="4089" max="4089" width="3" customWidth="1"/>
    <col min="4090" max="4090" width="10" customWidth="1"/>
    <col min="4091" max="4091" width="13.140625" customWidth="1"/>
    <col min="4092" max="4094" width="3" customWidth="1"/>
    <col min="4095" max="4095" width="10" customWidth="1"/>
    <col min="4096" max="4096" width="13.140625" customWidth="1"/>
    <col min="4097" max="4099" width="3" customWidth="1"/>
    <col min="4100" max="4100" width="10" customWidth="1"/>
    <col min="4101" max="4101" width="13.140625" customWidth="1"/>
    <col min="4102" max="4102" width="3" customWidth="1"/>
    <col min="4345" max="4345" width="3" customWidth="1"/>
    <col min="4346" max="4346" width="10" customWidth="1"/>
    <col min="4347" max="4347" width="13.140625" customWidth="1"/>
    <col min="4348" max="4350" width="3" customWidth="1"/>
    <col min="4351" max="4351" width="10" customWidth="1"/>
    <col min="4352" max="4352" width="13.140625" customWidth="1"/>
    <col min="4353" max="4355" width="3" customWidth="1"/>
    <col min="4356" max="4356" width="10" customWidth="1"/>
    <col min="4357" max="4357" width="13.140625" customWidth="1"/>
    <col min="4358" max="4358" width="3" customWidth="1"/>
    <col min="4601" max="4601" width="3" customWidth="1"/>
    <col min="4602" max="4602" width="10" customWidth="1"/>
    <col min="4603" max="4603" width="13.140625" customWidth="1"/>
    <col min="4604" max="4606" width="3" customWidth="1"/>
    <col min="4607" max="4607" width="10" customWidth="1"/>
    <col min="4608" max="4608" width="13.140625" customWidth="1"/>
    <col min="4609" max="4611" width="3" customWidth="1"/>
    <col min="4612" max="4612" width="10" customWidth="1"/>
    <col min="4613" max="4613" width="13.140625" customWidth="1"/>
    <col min="4614" max="4614" width="3" customWidth="1"/>
    <col min="4857" max="4857" width="3" customWidth="1"/>
    <col min="4858" max="4858" width="10" customWidth="1"/>
    <col min="4859" max="4859" width="13.140625" customWidth="1"/>
    <col min="4860" max="4862" width="3" customWidth="1"/>
    <col min="4863" max="4863" width="10" customWidth="1"/>
    <col min="4864" max="4864" width="13.140625" customWidth="1"/>
    <col min="4865" max="4867" width="3" customWidth="1"/>
    <col min="4868" max="4868" width="10" customWidth="1"/>
    <col min="4869" max="4869" width="13.140625" customWidth="1"/>
    <col min="4870" max="4870" width="3" customWidth="1"/>
    <col min="5113" max="5113" width="3" customWidth="1"/>
    <col min="5114" max="5114" width="10" customWidth="1"/>
    <col min="5115" max="5115" width="13.140625" customWidth="1"/>
    <col min="5116" max="5118" width="3" customWidth="1"/>
    <col min="5119" max="5119" width="10" customWidth="1"/>
    <col min="5120" max="5120" width="13.140625" customWidth="1"/>
    <col min="5121" max="5123" width="3" customWidth="1"/>
    <col min="5124" max="5124" width="10" customWidth="1"/>
    <col min="5125" max="5125" width="13.140625" customWidth="1"/>
    <col min="5126" max="5126" width="3" customWidth="1"/>
    <col min="5369" max="5369" width="3" customWidth="1"/>
    <col min="5370" max="5370" width="10" customWidth="1"/>
    <col min="5371" max="5371" width="13.140625" customWidth="1"/>
    <col min="5372" max="5374" width="3" customWidth="1"/>
    <col min="5375" max="5375" width="10" customWidth="1"/>
    <col min="5376" max="5376" width="13.140625" customWidth="1"/>
    <col min="5377" max="5379" width="3" customWidth="1"/>
    <col min="5380" max="5380" width="10" customWidth="1"/>
    <col min="5381" max="5381" width="13.140625" customWidth="1"/>
    <col min="5382" max="5382" width="3" customWidth="1"/>
    <col min="5625" max="5625" width="3" customWidth="1"/>
    <col min="5626" max="5626" width="10" customWidth="1"/>
    <col min="5627" max="5627" width="13.140625" customWidth="1"/>
    <col min="5628" max="5630" width="3" customWidth="1"/>
    <col min="5631" max="5631" width="10" customWidth="1"/>
    <col min="5632" max="5632" width="13.140625" customWidth="1"/>
    <col min="5633" max="5635" width="3" customWidth="1"/>
    <col min="5636" max="5636" width="10" customWidth="1"/>
    <col min="5637" max="5637" width="13.140625" customWidth="1"/>
    <col min="5638" max="5638" width="3" customWidth="1"/>
    <col min="5881" max="5881" width="3" customWidth="1"/>
    <col min="5882" max="5882" width="10" customWidth="1"/>
    <col min="5883" max="5883" width="13.140625" customWidth="1"/>
    <col min="5884" max="5886" width="3" customWidth="1"/>
    <col min="5887" max="5887" width="10" customWidth="1"/>
    <col min="5888" max="5888" width="13.140625" customWidth="1"/>
    <col min="5889" max="5891" width="3" customWidth="1"/>
    <col min="5892" max="5892" width="10" customWidth="1"/>
    <col min="5893" max="5893" width="13.140625" customWidth="1"/>
    <col min="5894" max="5894" width="3" customWidth="1"/>
    <col min="6137" max="6137" width="3" customWidth="1"/>
    <col min="6138" max="6138" width="10" customWidth="1"/>
    <col min="6139" max="6139" width="13.140625" customWidth="1"/>
    <col min="6140" max="6142" width="3" customWidth="1"/>
    <col min="6143" max="6143" width="10" customWidth="1"/>
    <col min="6144" max="6144" width="13.140625" customWidth="1"/>
    <col min="6145" max="6147" width="3" customWidth="1"/>
    <col min="6148" max="6148" width="10" customWidth="1"/>
    <col min="6149" max="6149" width="13.140625" customWidth="1"/>
    <col min="6150" max="6150" width="3" customWidth="1"/>
    <col min="6393" max="6393" width="3" customWidth="1"/>
    <col min="6394" max="6394" width="10" customWidth="1"/>
    <col min="6395" max="6395" width="13.140625" customWidth="1"/>
    <col min="6396" max="6398" width="3" customWidth="1"/>
    <col min="6399" max="6399" width="10" customWidth="1"/>
    <col min="6400" max="6400" width="13.140625" customWidth="1"/>
    <col min="6401" max="6403" width="3" customWidth="1"/>
    <col min="6404" max="6404" width="10" customWidth="1"/>
    <col min="6405" max="6405" width="13.140625" customWidth="1"/>
    <col min="6406" max="6406" width="3" customWidth="1"/>
    <col min="6649" max="6649" width="3" customWidth="1"/>
    <col min="6650" max="6650" width="10" customWidth="1"/>
    <col min="6651" max="6651" width="13.140625" customWidth="1"/>
    <col min="6652" max="6654" width="3" customWidth="1"/>
    <col min="6655" max="6655" width="10" customWidth="1"/>
    <col min="6656" max="6656" width="13.140625" customWidth="1"/>
    <col min="6657" max="6659" width="3" customWidth="1"/>
    <col min="6660" max="6660" width="10" customWidth="1"/>
    <col min="6661" max="6661" width="13.140625" customWidth="1"/>
    <col min="6662" max="6662" width="3" customWidth="1"/>
    <col min="6905" max="6905" width="3" customWidth="1"/>
    <col min="6906" max="6906" width="10" customWidth="1"/>
    <col min="6907" max="6907" width="13.140625" customWidth="1"/>
    <col min="6908" max="6910" width="3" customWidth="1"/>
    <col min="6911" max="6911" width="10" customWidth="1"/>
    <col min="6912" max="6912" width="13.140625" customWidth="1"/>
    <col min="6913" max="6915" width="3" customWidth="1"/>
    <col min="6916" max="6916" width="10" customWidth="1"/>
    <col min="6917" max="6917" width="13.140625" customWidth="1"/>
    <col min="6918" max="6918" width="3" customWidth="1"/>
    <col min="7161" max="7161" width="3" customWidth="1"/>
    <col min="7162" max="7162" width="10" customWidth="1"/>
    <col min="7163" max="7163" width="13.140625" customWidth="1"/>
    <col min="7164" max="7166" width="3" customWidth="1"/>
    <col min="7167" max="7167" width="10" customWidth="1"/>
    <col min="7168" max="7168" width="13.140625" customWidth="1"/>
    <col min="7169" max="7171" width="3" customWidth="1"/>
    <col min="7172" max="7172" width="10" customWidth="1"/>
    <col min="7173" max="7173" width="13.140625" customWidth="1"/>
    <col min="7174" max="7174" width="3" customWidth="1"/>
    <col min="7417" max="7417" width="3" customWidth="1"/>
    <col min="7418" max="7418" width="10" customWidth="1"/>
    <col min="7419" max="7419" width="13.140625" customWidth="1"/>
    <col min="7420" max="7422" width="3" customWidth="1"/>
    <col min="7423" max="7423" width="10" customWidth="1"/>
    <col min="7424" max="7424" width="13.140625" customWidth="1"/>
    <col min="7425" max="7427" width="3" customWidth="1"/>
    <col min="7428" max="7428" width="10" customWidth="1"/>
    <col min="7429" max="7429" width="13.140625" customWidth="1"/>
    <col min="7430" max="7430" width="3" customWidth="1"/>
    <col min="7673" max="7673" width="3" customWidth="1"/>
    <col min="7674" max="7674" width="10" customWidth="1"/>
    <col min="7675" max="7675" width="13.140625" customWidth="1"/>
    <col min="7676" max="7678" width="3" customWidth="1"/>
    <col min="7679" max="7679" width="10" customWidth="1"/>
    <col min="7680" max="7680" width="13.140625" customWidth="1"/>
    <col min="7681" max="7683" width="3" customWidth="1"/>
    <col min="7684" max="7684" width="10" customWidth="1"/>
    <col min="7685" max="7685" width="13.140625" customWidth="1"/>
    <col min="7686" max="7686" width="3" customWidth="1"/>
    <col min="7929" max="7929" width="3" customWidth="1"/>
    <col min="7930" max="7930" width="10" customWidth="1"/>
    <col min="7931" max="7931" width="13.140625" customWidth="1"/>
    <col min="7932" max="7934" width="3" customWidth="1"/>
    <col min="7935" max="7935" width="10" customWidth="1"/>
    <col min="7936" max="7936" width="13.140625" customWidth="1"/>
    <col min="7937" max="7939" width="3" customWidth="1"/>
    <col min="7940" max="7940" width="10" customWidth="1"/>
    <col min="7941" max="7941" width="13.140625" customWidth="1"/>
    <col min="7942" max="7942" width="3" customWidth="1"/>
    <col min="8185" max="8185" width="3" customWidth="1"/>
    <col min="8186" max="8186" width="10" customWidth="1"/>
    <col min="8187" max="8187" width="13.140625" customWidth="1"/>
    <col min="8188" max="8190" width="3" customWidth="1"/>
    <col min="8191" max="8191" width="10" customWidth="1"/>
    <col min="8192" max="8192" width="13.140625" customWidth="1"/>
    <col min="8193" max="8195" width="3" customWidth="1"/>
    <col min="8196" max="8196" width="10" customWidth="1"/>
    <col min="8197" max="8197" width="13.140625" customWidth="1"/>
    <col min="8198" max="8198" width="3" customWidth="1"/>
    <col min="8441" max="8441" width="3" customWidth="1"/>
    <col min="8442" max="8442" width="10" customWidth="1"/>
    <col min="8443" max="8443" width="13.140625" customWidth="1"/>
    <col min="8444" max="8446" width="3" customWidth="1"/>
    <col min="8447" max="8447" width="10" customWidth="1"/>
    <col min="8448" max="8448" width="13.140625" customWidth="1"/>
    <col min="8449" max="8451" width="3" customWidth="1"/>
    <col min="8452" max="8452" width="10" customWidth="1"/>
    <col min="8453" max="8453" width="13.140625" customWidth="1"/>
    <col min="8454" max="8454" width="3" customWidth="1"/>
    <col min="8697" max="8697" width="3" customWidth="1"/>
    <col min="8698" max="8698" width="10" customWidth="1"/>
    <col min="8699" max="8699" width="13.140625" customWidth="1"/>
    <col min="8700" max="8702" width="3" customWidth="1"/>
    <col min="8703" max="8703" width="10" customWidth="1"/>
    <col min="8704" max="8704" width="13.140625" customWidth="1"/>
    <col min="8705" max="8707" width="3" customWidth="1"/>
    <col min="8708" max="8708" width="10" customWidth="1"/>
    <col min="8709" max="8709" width="13.140625" customWidth="1"/>
    <col min="8710" max="8710" width="3" customWidth="1"/>
    <col min="8953" max="8953" width="3" customWidth="1"/>
    <col min="8954" max="8954" width="10" customWidth="1"/>
    <col min="8955" max="8955" width="13.140625" customWidth="1"/>
    <col min="8956" max="8958" width="3" customWidth="1"/>
    <col min="8959" max="8959" width="10" customWidth="1"/>
    <col min="8960" max="8960" width="13.140625" customWidth="1"/>
    <col min="8961" max="8963" width="3" customWidth="1"/>
    <col min="8964" max="8964" width="10" customWidth="1"/>
    <col min="8965" max="8965" width="13.140625" customWidth="1"/>
    <col min="8966" max="8966" width="3" customWidth="1"/>
    <col min="9209" max="9209" width="3" customWidth="1"/>
    <col min="9210" max="9210" width="10" customWidth="1"/>
    <col min="9211" max="9211" width="13.140625" customWidth="1"/>
    <col min="9212" max="9214" width="3" customWidth="1"/>
    <col min="9215" max="9215" width="10" customWidth="1"/>
    <col min="9216" max="9216" width="13.140625" customWidth="1"/>
    <col min="9217" max="9219" width="3" customWidth="1"/>
    <col min="9220" max="9220" width="10" customWidth="1"/>
    <col min="9221" max="9221" width="13.140625" customWidth="1"/>
    <col min="9222" max="9222" width="3" customWidth="1"/>
    <col min="9465" max="9465" width="3" customWidth="1"/>
    <col min="9466" max="9466" width="10" customWidth="1"/>
    <col min="9467" max="9467" width="13.140625" customWidth="1"/>
    <col min="9468" max="9470" width="3" customWidth="1"/>
    <col min="9471" max="9471" width="10" customWidth="1"/>
    <col min="9472" max="9472" width="13.140625" customWidth="1"/>
    <col min="9473" max="9475" width="3" customWidth="1"/>
    <col min="9476" max="9476" width="10" customWidth="1"/>
    <col min="9477" max="9477" width="13.140625" customWidth="1"/>
    <col min="9478" max="9478" width="3" customWidth="1"/>
    <col min="9721" max="9721" width="3" customWidth="1"/>
    <col min="9722" max="9722" width="10" customWidth="1"/>
    <col min="9723" max="9723" width="13.140625" customWidth="1"/>
    <col min="9724" max="9726" width="3" customWidth="1"/>
    <col min="9727" max="9727" width="10" customWidth="1"/>
    <col min="9728" max="9728" width="13.140625" customWidth="1"/>
    <col min="9729" max="9731" width="3" customWidth="1"/>
    <col min="9732" max="9732" width="10" customWidth="1"/>
    <col min="9733" max="9733" width="13.140625" customWidth="1"/>
    <col min="9734" max="9734" width="3" customWidth="1"/>
    <col min="9977" max="9977" width="3" customWidth="1"/>
    <col min="9978" max="9978" width="10" customWidth="1"/>
    <col min="9979" max="9979" width="13.140625" customWidth="1"/>
    <col min="9980" max="9982" width="3" customWidth="1"/>
    <col min="9983" max="9983" width="10" customWidth="1"/>
    <col min="9984" max="9984" width="13.140625" customWidth="1"/>
    <col min="9985" max="9987" width="3" customWidth="1"/>
    <col min="9988" max="9988" width="10" customWidth="1"/>
    <col min="9989" max="9989" width="13.140625" customWidth="1"/>
    <col min="9990" max="9990" width="3" customWidth="1"/>
    <col min="10233" max="10233" width="3" customWidth="1"/>
    <col min="10234" max="10234" width="10" customWidth="1"/>
    <col min="10235" max="10235" width="13.140625" customWidth="1"/>
    <col min="10236" max="10238" width="3" customWidth="1"/>
    <col min="10239" max="10239" width="10" customWidth="1"/>
    <col min="10240" max="10240" width="13.140625" customWidth="1"/>
    <col min="10241" max="10243" width="3" customWidth="1"/>
    <col min="10244" max="10244" width="10" customWidth="1"/>
    <col min="10245" max="10245" width="13.140625" customWidth="1"/>
    <col min="10246" max="10246" width="3" customWidth="1"/>
    <col min="10489" max="10489" width="3" customWidth="1"/>
    <col min="10490" max="10490" width="10" customWidth="1"/>
    <col min="10491" max="10491" width="13.140625" customWidth="1"/>
    <col min="10492" max="10494" width="3" customWidth="1"/>
    <col min="10495" max="10495" width="10" customWidth="1"/>
    <col min="10496" max="10496" width="13.140625" customWidth="1"/>
    <col min="10497" max="10499" width="3" customWidth="1"/>
    <col min="10500" max="10500" width="10" customWidth="1"/>
    <col min="10501" max="10501" width="13.140625" customWidth="1"/>
    <col min="10502" max="10502" width="3" customWidth="1"/>
    <col min="10745" max="10745" width="3" customWidth="1"/>
    <col min="10746" max="10746" width="10" customWidth="1"/>
    <col min="10747" max="10747" width="13.140625" customWidth="1"/>
    <col min="10748" max="10750" width="3" customWidth="1"/>
    <col min="10751" max="10751" width="10" customWidth="1"/>
    <col min="10752" max="10752" width="13.140625" customWidth="1"/>
    <col min="10753" max="10755" width="3" customWidth="1"/>
    <col min="10756" max="10756" width="10" customWidth="1"/>
    <col min="10757" max="10757" width="13.140625" customWidth="1"/>
    <col min="10758" max="10758" width="3" customWidth="1"/>
    <col min="11001" max="11001" width="3" customWidth="1"/>
    <col min="11002" max="11002" width="10" customWidth="1"/>
    <col min="11003" max="11003" width="13.140625" customWidth="1"/>
    <col min="11004" max="11006" width="3" customWidth="1"/>
    <col min="11007" max="11007" width="10" customWidth="1"/>
    <col min="11008" max="11008" width="13.140625" customWidth="1"/>
    <col min="11009" max="11011" width="3" customWidth="1"/>
    <col min="11012" max="11012" width="10" customWidth="1"/>
    <col min="11013" max="11013" width="13.140625" customWidth="1"/>
    <col min="11014" max="11014" width="3" customWidth="1"/>
    <col min="11257" max="11257" width="3" customWidth="1"/>
    <col min="11258" max="11258" width="10" customWidth="1"/>
    <col min="11259" max="11259" width="13.140625" customWidth="1"/>
    <col min="11260" max="11262" width="3" customWidth="1"/>
    <col min="11263" max="11263" width="10" customWidth="1"/>
    <col min="11264" max="11264" width="13.140625" customWidth="1"/>
    <col min="11265" max="11267" width="3" customWidth="1"/>
    <col min="11268" max="11268" width="10" customWidth="1"/>
    <col min="11269" max="11269" width="13.140625" customWidth="1"/>
    <col min="11270" max="11270" width="3" customWidth="1"/>
    <col min="11513" max="11513" width="3" customWidth="1"/>
    <col min="11514" max="11514" width="10" customWidth="1"/>
    <col min="11515" max="11515" width="13.140625" customWidth="1"/>
    <col min="11516" max="11518" width="3" customWidth="1"/>
    <col min="11519" max="11519" width="10" customWidth="1"/>
    <col min="11520" max="11520" width="13.140625" customWidth="1"/>
    <col min="11521" max="11523" width="3" customWidth="1"/>
    <col min="11524" max="11524" width="10" customWidth="1"/>
    <col min="11525" max="11525" width="13.140625" customWidth="1"/>
    <col min="11526" max="11526" width="3" customWidth="1"/>
    <col min="11769" max="11769" width="3" customWidth="1"/>
    <col min="11770" max="11770" width="10" customWidth="1"/>
    <col min="11771" max="11771" width="13.140625" customWidth="1"/>
    <col min="11772" max="11774" width="3" customWidth="1"/>
    <col min="11775" max="11775" width="10" customWidth="1"/>
    <col min="11776" max="11776" width="13.140625" customWidth="1"/>
    <col min="11777" max="11779" width="3" customWidth="1"/>
    <col min="11780" max="11780" width="10" customWidth="1"/>
    <col min="11781" max="11781" width="13.140625" customWidth="1"/>
    <col min="11782" max="11782" width="3" customWidth="1"/>
    <col min="12025" max="12025" width="3" customWidth="1"/>
    <col min="12026" max="12026" width="10" customWidth="1"/>
    <col min="12027" max="12027" width="13.140625" customWidth="1"/>
    <col min="12028" max="12030" width="3" customWidth="1"/>
    <col min="12031" max="12031" width="10" customWidth="1"/>
    <col min="12032" max="12032" width="13.140625" customWidth="1"/>
    <col min="12033" max="12035" width="3" customWidth="1"/>
    <col min="12036" max="12036" width="10" customWidth="1"/>
    <col min="12037" max="12037" width="13.140625" customWidth="1"/>
    <col min="12038" max="12038" width="3" customWidth="1"/>
    <col min="12281" max="12281" width="3" customWidth="1"/>
    <col min="12282" max="12282" width="10" customWidth="1"/>
    <col min="12283" max="12283" width="13.140625" customWidth="1"/>
    <col min="12284" max="12286" width="3" customWidth="1"/>
    <col min="12287" max="12287" width="10" customWidth="1"/>
    <col min="12288" max="12288" width="13.140625" customWidth="1"/>
    <col min="12289" max="12291" width="3" customWidth="1"/>
    <col min="12292" max="12292" width="10" customWidth="1"/>
    <col min="12293" max="12293" width="13.140625" customWidth="1"/>
    <col min="12294" max="12294" width="3" customWidth="1"/>
    <col min="12537" max="12537" width="3" customWidth="1"/>
    <col min="12538" max="12538" width="10" customWidth="1"/>
    <col min="12539" max="12539" width="13.140625" customWidth="1"/>
    <col min="12540" max="12542" width="3" customWidth="1"/>
    <col min="12543" max="12543" width="10" customWidth="1"/>
    <col min="12544" max="12544" width="13.140625" customWidth="1"/>
    <col min="12545" max="12547" width="3" customWidth="1"/>
    <col min="12548" max="12548" width="10" customWidth="1"/>
    <col min="12549" max="12549" width="13.140625" customWidth="1"/>
    <col min="12550" max="12550" width="3" customWidth="1"/>
    <col min="12793" max="12793" width="3" customWidth="1"/>
    <col min="12794" max="12794" width="10" customWidth="1"/>
    <col min="12795" max="12795" width="13.140625" customWidth="1"/>
    <col min="12796" max="12798" width="3" customWidth="1"/>
    <col min="12799" max="12799" width="10" customWidth="1"/>
    <col min="12800" max="12800" width="13.140625" customWidth="1"/>
    <col min="12801" max="12803" width="3" customWidth="1"/>
    <col min="12804" max="12804" width="10" customWidth="1"/>
    <col min="12805" max="12805" width="13.140625" customWidth="1"/>
    <col min="12806" max="12806" width="3" customWidth="1"/>
    <col min="13049" max="13049" width="3" customWidth="1"/>
    <col min="13050" max="13050" width="10" customWidth="1"/>
    <col min="13051" max="13051" width="13.140625" customWidth="1"/>
    <col min="13052" max="13054" width="3" customWidth="1"/>
    <col min="13055" max="13055" width="10" customWidth="1"/>
    <col min="13056" max="13056" width="13.140625" customWidth="1"/>
    <col min="13057" max="13059" width="3" customWidth="1"/>
    <col min="13060" max="13060" width="10" customWidth="1"/>
    <col min="13061" max="13061" width="13.140625" customWidth="1"/>
    <col min="13062" max="13062" width="3" customWidth="1"/>
    <col min="13305" max="13305" width="3" customWidth="1"/>
    <col min="13306" max="13306" width="10" customWidth="1"/>
    <col min="13307" max="13307" width="13.140625" customWidth="1"/>
    <col min="13308" max="13310" width="3" customWidth="1"/>
    <col min="13311" max="13311" width="10" customWidth="1"/>
    <col min="13312" max="13312" width="13.140625" customWidth="1"/>
    <col min="13313" max="13315" width="3" customWidth="1"/>
    <col min="13316" max="13316" width="10" customWidth="1"/>
    <col min="13317" max="13317" width="13.140625" customWidth="1"/>
    <col min="13318" max="13318" width="3" customWidth="1"/>
    <col min="13561" max="13561" width="3" customWidth="1"/>
    <col min="13562" max="13562" width="10" customWidth="1"/>
    <col min="13563" max="13563" width="13.140625" customWidth="1"/>
    <col min="13564" max="13566" width="3" customWidth="1"/>
    <col min="13567" max="13567" width="10" customWidth="1"/>
    <col min="13568" max="13568" width="13.140625" customWidth="1"/>
    <col min="13569" max="13571" width="3" customWidth="1"/>
    <col min="13572" max="13572" width="10" customWidth="1"/>
    <col min="13573" max="13573" width="13.140625" customWidth="1"/>
    <col min="13574" max="13574" width="3" customWidth="1"/>
    <col min="13817" max="13817" width="3" customWidth="1"/>
    <col min="13818" max="13818" width="10" customWidth="1"/>
    <col min="13819" max="13819" width="13.140625" customWidth="1"/>
    <col min="13820" max="13822" width="3" customWidth="1"/>
    <col min="13823" max="13823" width="10" customWidth="1"/>
    <col min="13824" max="13824" width="13.140625" customWidth="1"/>
    <col min="13825" max="13827" width="3" customWidth="1"/>
    <col min="13828" max="13828" width="10" customWidth="1"/>
    <col min="13829" max="13829" width="13.140625" customWidth="1"/>
    <col min="13830" max="13830" width="3" customWidth="1"/>
    <col min="14073" max="14073" width="3" customWidth="1"/>
    <col min="14074" max="14074" width="10" customWidth="1"/>
    <col min="14075" max="14075" width="13.140625" customWidth="1"/>
    <col min="14076" max="14078" width="3" customWidth="1"/>
    <col min="14079" max="14079" width="10" customWidth="1"/>
    <col min="14080" max="14080" width="13.140625" customWidth="1"/>
    <col min="14081" max="14083" width="3" customWidth="1"/>
    <col min="14084" max="14084" width="10" customWidth="1"/>
    <col min="14085" max="14085" width="13.140625" customWidth="1"/>
    <col min="14086" max="14086" width="3" customWidth="1"/>
    <col min="14329" max="14329" width="3" customWidth="1"/>
    <col min="14330" max="14330" width="10" customWidth="1"/>
    <col min="14331" max="14331" width="13.140625" customWidth="1"/>
    <col min="14332" max="14334" width="3" customWidth="1"/>
    <col min="14335" max="14335" width="10" customWidth="1"/>
    <col min="14336" max="14336" width="13.140625" customWidth="1"/>
    <col min="14337" max="14339" width="3" customWidth="1"/>
    <col min="14340" max="14340" width="10" customWidth="1"/>
    <col min="14341" max="14341" width="13.140625" customWidth="1"/>
    <col min="14342" max="14342" width="3" customWidth="1"/>
    <col min="14585" max="14585" width="3" customWidth="1"/>
    <col min="14586" max="14586" width="10" customWidth="1"/>
    <col min="14587" max="14587" width="13.140625" customWidth="1"/>
    <col min="14588" max="14590" width="3" customWidth="1"/>
    <col min="14591" max="14591" width="10" customWidth="1"/>
    <col min="14592" max="14592" width="13.140625" customWidth="1"/>
    <col min="14593" max="14595" width="3" customWidth="1"/>
    <col min="14596" max="14596" width="10" customWidth="1"/>
    <col min="14597" max="14597" width="13.140625" customWidth="1"/>
    <col min="14598" max="14598" width="3" customWidth="1"/>
    <col min="14841" max="14841" width="3" customWidth="1"/>
    <col min="14842" max="14842" width="10" customWidth="1"/>
    <col min="14843" max="14843" width="13.140625" customWidth="1"/>
    <col min="14844" max="14846" width="3" customWidth="1"/>
    <col min="14847" max="14847" width="10" customWidth="1"/>
    <col min="14848" max="14848" width="13.140625" customWidth="1"/>
    <col min="14849" max="14851" width="3" customWidth="1"/>
    <col min="14852" max="14852" width="10" customWidth="1"/>
    <col min="14853" max="14853" width="13.140625" customWidth="1"/>
    <col min="14854" max="14854" width="3" customWidth="1"/>
    <col min="15097" max="15097" width="3" customWidth="1"/>
    <col min="15098" max="15098" width="10" customWidth="1"/>
    <col min="15099" max="15099" width="13.140625" customWidth="1"/>
    <col min="15100" max="15102" width="3" customWidth="1"/>
    <col min="15103" max="15103" width="10" customWidth="1"/>
    <col min="15104" max="15104" width="13.140625" customWidth="1"/>
    <col min="15105" max="15107" width="3" customWidth="1"/>
    <col min="15108" max="15108" width="10" customWidth="1"/>
    <col min="15109" max="15109" width="13.140625" customWidth="1"/>
    <col min="15110" max="15110" width="3" customWidth="1"/>
    <col min="15353" max="15353" width="3" customWidth="1"/>
    <col min="15354" max="15354" width="10" customWidth="1"/>
    <col min="15355" max="15355" width="13.140625" customWidth="1"/>
    <col min="15356" max="15358" width="3" customWidth="1"/>
    <col min="15359" max="15359" width="10" customWidth="1"/>
    <col min="15360" max="15360" width="13.140625" customWidth="1"/>
    <col min="15361" max="15363" width="3" customWidth="1"/>
    <col min="15364" max="15364" width="10" customWidth="1"/>
    <col min="15365" max="15365" width="13.140625" customWidth="1"/>
    <col min="15366" max="15366" width="3" customWidth="1"/>
    <col min="15609" max="15609" width="3" customWidth="1"/>
    <col min="15610" max="15610" width="10" customWidth="1"/>
    <col min="15611" max="15611" width="13.140625" customWidth="1"/>
    <col min="15612" max="15614" width="3" customWidth="1"/>
    <col min="15615" max="15615" width="10" customWidth="1"/>
    <col min="15616" max="15616" width="13.140625" customWidth="1"/>
    <col min="15617" max="15619" width="3" customWidth="1"/>
    <col min="15620" max="15620" width="10" customWidth="1"/>
    <col min="15621" max="15621" width="13.140625" customWidth="1"/>
    <col min="15622" max="15622" width="3" customWidth="1"/>
    <col min="15865" max="15865" width="3" customWidth="1"/>
    <col min="15866" max="15866" width="10" customWidth="1"/>
    <col min="15867" max="15867" width="13.140625" customWidth="1"/>
    <col min="15868" max="15870" width="3" customWidth="1"/>
    <col min="15871" max="15871" width="10" customWidth="1"/>
    <col min="15872" max="15872" width="13.140625" customWidth="1"/>
    <col min="15873" max="15875" width="3" customWidth="1"/>
    <col min="15876" max="15876" width="10" customWidth="1"/>
    <col min="15877" max="15877" width="13.140625" customWidth="1"/>
    <col min="15878" max="15878" width="3" customWidth="1"/>
    <col min="16121" max="16121" width="3" customWidth="1"/>
    <col min="16122" max="16122" width="10" customWidth="1"/>
    <col min="16123" max="16123" width="13.140625" customWidth="1"/>
    <col min="16124" max="16126" width="3" customWidth="1"/>
    <col min="16127" max="16127" width="10" customWidth="1"/>
    <col min="16128" max="16128" width="13.140625" customWidth="1"/>
    <col min="16129" max="16131" width="3" customWidth="1"/>
    <col min="16132" max="16132" width="10" customWidth="1"/>
    <col min="16133" max="16133" width="13.140625" customWidth="1"/>
    <col min="16134" max="16134" width="3" customWidth="1"/>
  </cols>
  <sheetData>
    <row r="1" spans="1:8" ht="18" x14ac:dyDescent="0.25">
      <c r="A1" s="48" t="s">
        <v>38</v>
      </c>
      <c r="B1" s="48"/>
      <c r="C1" s="48"/>
      <c r="D1" s="48"/>
      <c r="E1" s="48"/>
      <c r="F1" s="48"/>
      <c r="G1" s="48"/>
      <c r="H1" s="48"/>
    </row>
    <row r="3" spans="1:8" ht="15.75" x14ac:dyDescent="0.25">
      <c r="A3" s="49" t="s">
        <v>39</v>
      </c>
      <c r="B3" s="49"/>
      <c r="C3" s="49"/>
      <c r="D3" s="49"/>
      <c r="E3" s="49"/>
      <c r="F3" s="49"/>
      <c r="G3" s="49"/>
      <c r="H3" s="49"/>
    </row>
    <row r="4" spans="1:8" ht="15.75" customHeight="1" x14ac:dyDescent="0.25">
      <c r="A4" s="50" t="s">
        <v>40</v>
      </c>
      <c r="B4" s="50"/>
      <c r="C4" s="50"/>
      <c r="D4" s="50"/>
      <c r="E4" s="50"/>
      <c r="F4" s="50"/>
      <c r="G4" s="50"/>
      <c r="H4" s="50"/>
    </row>
    <row r="5" spans="1:8" ht="15.75" thickBot="1" x14ac:dyDescent="0.3"/>
    <row r="6" spans="1:8" ht="33.75" customHeight="1" x14ac:dyDescent="0.25">
      <c r="B6" s="51" t="s">
        <v>41</v>
      </c>
      <c r="C6" s="52"/>
      <c r="D6" s="52"/>
      <c r="E6" s="53"/>
    </row>
    <row r="7" spans="1:8" s="54" customFormat="1" ht="11.25" customHeight="1" x14ac:dyDescent="0.2">
      <c r="B7" s="55"/>
      <c r="C7" s="56" t="s">
        <v>42</v>
      </c>
      <c r="D7" s="56" t="s">
        <v>43</v>
      </c>
      <c r="E7" s="57"/>
      <c r="F7" s="58"/>
    </row>
    <row r="8" spans="1:8" s="54" customFormat="1" ht="11.25" customHeight="1" x14ac:dyDescent="0.2">
      <c r="B8" s="55"/>
      <c r="C8" s="59"/>
      <c r="D8" s="59"/>
      <c r="E8" s="57"/>
      <c r="F8" s="58"/>
    </row>
    <row r="9" spans="1:8" s="54" customFormat="1" ht="11.25" x14ac:dyDescent="0.2">
      <c r="B9" s="55"/>
      <c r="C9" s="60" t="s">
        <v>44</v>
      </c>
      <c r="D9" s="61" t="s">
        <v>45</v>
      </c>
      <c r="E9" s="62"/>
      <c r="F9" s="63"/>
    </row>
    <row r="10" spans="1:8" s="54" customFormat="1" ht="11.25" x14ac:dyDescent="0.2">
      <c r="B10" s="55"/>
      <c r="C10" s="60" t="s">
        <v>46</v>
      </c>
      <c r="D10" s="61">
        <v>3</v>
      </c>
      <c r="E10" s="62"/>
      <c r="F10" s="63"/>
    </row>
    <row r="11" spans="1:8" s="54" customFormat="1" ht="11.25" x14ac:dyDescent="0.2">
      <c r="B11" s="55"/>
      <c r="C11" s="60" t="s">
        <v>47</v>
      </c>
      <c r="D11" s="61">
        <v>3.5</v>
      </c>
      <c r="E11" s="62"/>
      <c r="F11" s="63"/>
    </row>
    <row r="12" spans="1:8" s="54" customFormat="1" ht="11.25" x14ac:dyDescent="0.2">
      <c r="B12" s="55"/>
      <c r="C12" s="60" t="s">
        <v>48</v>
      </c>
      <c r="D12" s="61">
        <f>D11+0.5</f>
        <v>4</v>
      </c>
      <c r="E12" s="62"/>
      <c r="F12" s="63"/>
    </row>
    <row r="13" spans="1:8" s="54" customFormat="1" ht="11.25" x14ac:dyDescent="0.2">
      <c r="B13" s="55"/>
      <c r="C13" s="60" t="s">
        <v>49</v>
      </c>
      <c r="D13" s="61">
        <f t="shared" ref="D13:D60" si="0">D12+0.5</f>
        <v>4.5</v>
      </c>
      <c r="E13" s="62"/>
      <c r="F13" s="63"/>
    </row>
    <row r="14" spans="1:8" s="54" customFormat="1" ht="11.25" x14ac:dyDescent="0.2">
      <c r="B14" s="55"/>
      <c r="C14" s="60" t="s">
        <v>50</v>
      </c>
      <c r="D14" s="61">
        <f t="shared" si="0"/>
        <v>5</v>
      </c>
      <c r="E14" s="62"/>
      <c r="F14" s="63"/>
    </row>
    <row r="15" spans="1:8" s="54" customFormat="1" ht="11.25" x14ac:dyDescent="0.2">
      <c r="B15" s="55"/>
      <c r="C15" s="60" t="s">
        <v>51</v>
      </c>
      <c r="D15" s="61">
        <f t="shared" si="0"/>
        <v>5.5</v>
      </c>
      <c r="E15" s="62"/>
      <c r="F15" s="63"/>
    </row>
    <row r="16" spans="1:8" s="54" customFormat="1" ht="11.25" x14ac:dyDescent="0.2">
      <c r="B16" s="55"/>
      <c r="C16" s="60" t="s">
        <v>52</v>
      </c>
      <c r="D16" s="61">
        <f t="shared" si="0"/>
        <v>6</v>
      </c>
      <c r="E16" s="62"/>
      <c r="F16" s="63"/>
    </row>
    <row r="17" spans="2:6" s="54" customFormat="1" ht="11.25" x14ac:dyDescent="0.2">
      <c r="B17" s="55"/>
      <c r="C17" s="60" t="s">
        <v>53</v>
      </c>
      <c r="D17" s="61">
        <f t="shared" si="0"/>
        <v>6.5</v>
      </c>
      <c r="E17" s="62"/>
      <c r="F17" s="63"/>
    </row>
    <row r="18" spans="2:6" s="54" customFormat="1" ht="11.25" x14ac:dyDescent="0.2">
      <c r="B18" s="55"/>
      <c r="C18" s="60" t="s">
        <v>54</v>
      </c>
      <c r="D18" s="61">
        <f t="shared" si="0"/>
        <v>7</v>
      </c>
      <c r="E18" s="62"/>
      <c r="F18" s="63"/>
    </row>
    <row r="19" spans="2:6" s="54" customFormat="1" ht="11.25" x14ac:dyDescent="0.2">
      <c r="B19" s="55"/>
      <c r="C19" s="60" t="s">
        <v>55</v>
      </c>
      <c r="D19" s="61">
        <f t="shared" si="0"/>
        <v>7.5</v>
      </c>
      <c r="E19" s="62"/>
      <c r="F19" s="63"/>
    </row>
    <row r="20" spans="2:6" s="54" customFormat="1" ht="11.25" x14ac:dyDescent="0.2">
      <c r="B20" s="55"/>
      <c r="C20" s="60" t="s">
        <v>56</v>
      </c>
      <c r="D20" s="61">
        <f t="shared" si="0"/>
        <v>8</v>
      </c>
      <c r="E20" s="62"/>
      <c r="F20" s="63"/>
    </row>
    <row r="21" spans="2:6" s="54" customFormat="1" ht="11.25" x14ac:dyDescent="0.2">
      <c r="B21" s="55"/>
      <c r="C21" s="60" t="s">
        <v>57</v>
      </c>
      <c r="D21" s="61">
        <f t="shared" si="0"/>
        <v>8.5</v>
      </c>
      <c r="E21" s="62"/>
      <c r="F21" s="63"/>
    </row>
    <row r="22" spans="2:6" s="54" customFormat="1" ht="11.25" x14ac:dyDescent="0.2">
      <c r="B22" s="55"/>
      <c r="C22" s="60" t="s">
        <v>58</v>
      </c>
      <c r="D22" s="61">
        <f t="shared" si="0"/>
        <v>9</v>
      </c>
      <c r="E22" s="62"/>
      <c r="F22" s="63"/>
    </row>
    <row r="23" spans="2:6" s="54" customFormat="1" ht="11.25" x14ac:dyDescent="0.2">
      <c r="B23" s="55"/>
      <c r="C23" s="60" t="s">
        <v>59</v>
      </c>
      <c r="D23" s="61">
        <f t="shared" si="0"/>
        <v>9.5</v>
      </c>
      <c r="E23" s="62"/>
      <c r="F23" s="63"/>
    </row>
    <row r="24" spans="2:6" s="54" customFormat="1" ht="11.25" x14ac:dyDescent="0.2">
      <c r="B24" s="55"/>
      <c r="C24" s="60" t="s">
        <v>60</v>
      </c>
      <c r="D24" s="61">
        <f t="shared" si="0"/>
        <v>10</v>
      </c>
      <c r="E24" s="62"/>
      <c r="F24" s="63"/>
    </row>
    <row r="25" spans="2:6" s="54" customFormat="1" ht="11.25" x14ac:dyDescent="0.2">
      <c r="B25" s="55"/>
      <c r="C25" s="60" t="s">
        <v>61</v>
      </c>
      <c r="D25" s="61">
        <f t="shared" si="0"/>
        <v>10.5</v>
      </c>
      <c r="E25" s="62"/>
      <c r="F25" s="63"/>
    </row>
    <row r="26" spans="2:6" s="54" customFormat="1" ht="11.25" x14ac:dyDescent="0.2">
      <c r="B26" s="55"/>
      <c r="C26" s="60" t="s">
        <v>62</v>
      </c>
      <c r="D26" s="61">
        <f t="shared" si="0"/>
        <v>11</v>
      </c>
      <c r="E26" s="62"/>
      <c r="F26" s="63"/>
    </row>
    <row r="27" spans="2:6" s="54" customFormat="1" ht="11.25" x14ac:dyDescent="0.2">
      <c r="B27" s="55"/>
      <c r="C27" s="60" t="s">
        <v>63</v>
      </c>
      <c r="D27" s="61">
        <f t="shared" si="0"/>
        <v>11.5</v>
      </c>
      <c r="E27" s="62"/>
      <c r="F27" s="63"/>
    </row>
    <row r="28" spans="2:6" s="54" customFormat="1" ht="11.25" x14ac:dyDescent="0.2">
      <c r="B28" s="55"/>
      <c r="C28" s="60" t="s">
        <v>64</v>
      </c>
      <c r="D28" s="61">
        <f t="shared" si="0"/>
        <v>12</v>
      </c>
      <c r="E28" s="62"/>
      <c r="F28" s="63"/>
    </row>
    <row r="29" spans="2:6" s="54" customFormat="1" ht="11.25" x14ac:dyDescent="0.2">
      <c r="B29" s="55"/>
      <c r="C29" s="60" t="s">
        <v>65</v>
      </c>
      <c r="D29" s="61">
        <f t="shared" si="0"/>
        <v>12.5</v>
      </c>
      <c r="E29" s="62"/>
      <c r="F29" s="63"/>
    </row>
    <row r="30" spans="2:6" s="54" customFormat="1" ht="11.25" x14ac:dyDescent="0.2">
      <c r="B30" s="55"/>
      <c r="C30" s="60" t="s">
        <v>66</v>
      </c>
      <c r="D30" s="61">
        <f t="shared" si="0"/>
        <v>13</v>
      </c>
      <c r="E30" s="62"/>
      <c r="F30" s="63"/>
    </row>
    <row r="31" spans="2:6" s="54" customFormat="1" ht="11.25" x14ac:dyDescent="0.2">
      <c r="B31" s="55"/>
      <c r="C31" s="60" t="s">
        <v>67</v>
      </c>
      <c r="D31" s="61">
        <f t="shared" si="0"/>
        <v>13.5</v>
      </c>
      <c r="E31" s="62"/>
      <c r="F31" s="63"/>
    </row>
    <row r="32" spans="2:6" s="54" customFormat="1" ht="11.25" x14ac:dyDescent="0.2">
      <c r="B32" s="55"/>
      <c r="C32" s="60" t="s">
        <v>68</v>
      </c>
      <c r="D32" s="61">
        <f t="shared" si="0"/>
        <v>14</v>
      </c>
      <c r="E32" s="62"/>
      <c r="F32" s="63"/>
    </row>
    <row r="33" spans="2:6" s="54" customFormat="1" ht="11.25" x14ac:dyDescent="0.2">
      <c r="B33" s="55"/>
      <c r="C33" s="60" t="s">
        <v>69</v>
      </c>
      <c r="D33" s="61">
        <f t="shared" si="0"/>
        <v>14.5</v>
      </c>
      <c r="E33" s="62"/>
      <c r="F33" s="63"/>
    </row>
    <row r="34" spans="2:6" s="54" customFormat="1" ht="11.25" x14ac:dyDescent="0.2">
      <c r="B34" s="55"/>
      <c r="C34" s="60" t="s">
        <v>70</v>
      </c>
      <c r="D34" s="61">
        <f t="shared" si="0"/>
        <v>15</v>
      </c>
      <c r="E34" s="62"/>
      <c r="F34" s="63"/>
    </row>
    <row r="35" spans="2:6" s="54" customFormat="1" ht="11.25" x14ac:dyDescent="0.2">
      <c r="B35" s="55"/>
      <c r="C35" s="60" t="s">
        <v>71</v>
      </c>
      <c r="D35" s="61">
        <f t="shared" si="0"/>
        <v>15.5</v>
      </c>
      <c r="E35" s="62"/>
      <c r="F35" s="63"/>
    </row>
    <row r="36" spans="2:6" s="54" customFormat="1" ht="11.25" x14ac:dyDescent="0.2">
      <c r="B36" s="55"/>
      <c r="C36" s="60" t="s">
        <v>72</v>
      </c>
      <c r="D36" s="61">
        <f t="shared" si="0"/>
        <v>16</v>
      </c>
      <c r="E36" s="62"/>
      <c r="F36" s="63"/>
    </row>
    <row r="37" spans="2:6" s="54" customFormat="1" ht="11.25" x14ac:dyDescent="0.2">
      <c r="B37" s="55"/>
      <c r="C37" s="60" t="s">
        <v>73</v>
      </c>
      <c r="D37" s="61">
        <f t="shared" si="0"/>
        <v>16.5</v>
      </c>
      <c r="E37" s="62"/>
      <c r="F37" s="63"/>
    </row>
    <row r="38" spans="2:6" s="54" customFormat="1" ht="11.25" x14ac:dyDescent="0.2">
      <c r="B38" s="55"/>
      <c r="C38" s="60" t="s">
        <v>74</v>
      </c>
      <c r="D38" s="61">
        <f t="shared" si="0"/>
        <v>17</v>
      </c>
      <c r="E38" s="62"/>
      <c r="F38" s="63"/>
    </row>
    <row r="39" spans="2:6" s="54" customFormat="1" ht="11.25" x14ac:dyDescent="0.2">
      <c r="B39" s="55"/>
      <c r="C39" s="60" t="s">
        <v>75</v>
      </c>
      <c r="D39" s="61">
        <f t="shared" si="0"/>
        <v>17.5</v>
      </c>
      <c r="E39" s="62"/>
      <c r="F39" s="63"/>
    </row>
    <row r="40" spans="2:6" s="54" customFormat="1" ht="11.25" x14ac:dyDescent="0.2">
      <c r="B40" s="55"/>
      <c r="C40" s="60" t="s">
        <v>76</v>
      </c>
      <c r="D40" s="61">
        <f t="shared" si="0"/>
        <v>18</v>
      </c>
      <c r="E40" s="62"/>
      <c r="F40" s="63"/>
    </row>
    <row r="41" spans="2:6" s="54" customFormat="1" ht="11.25" x14ac:dyDescent="0.2">
      <c r="B41" s="55"/>
      <c r="C41" s="60" t="s">
        <v>77</v>
      </c>
      <c r="D41" s="61">
        <f t="shared" si="0"/>
        <v>18.5</v>
      </c>
      <c r="E41" s="62"/>
      <c r="F41" s="63"/>
    </row>
    <row r="42" spans="2:6" s="54" customFormat="1" ht="11.25" x14ac:dyDescent="0.2">
      <c r="B42" s="55"/>
      <c r="C42" s="60" t="s">
        <v>78</v>
      </c>
      <c r="D42" s="61">
        <f t="shared" si="0"/>
        <v>19</v>
      </c>
      <c r="E42" s="62"/>
      <c r="F42" s="63"/>
    </row>
    <row r="43" spans="2:6" s="54" customFormat="1" ht="11.25" x14ac:dyDescent="0.2">
      <c r="B43" s="55"/>
      <c r="C43" s="60" t="s">
        <v>79</v>
      </c>
      <c r="D43" s="61">
        <f t="shared" si="0"/>
        <v>19.5</v>
      </c>
      <c r="E43" s="62"/>
      <c r="F43" s="63"/>
    </row>
    <row r="44" spans="2:6" s="54" customFormat="1" ht="11.25" x14ac:dyDescent="0.2">
      <c r="B44" s="55"/>
      <c r="C44" s="60" t="s">
        <v>80</v>
      </c>
      <c r="D44" s="61">
        <f t="shared" si="0"/>
        <v>20</v>
      </c>
      <c r="E44" s="62"/>
      <c r="F44" s="63"/>
    </row>
    <row r="45" spans="2:6" s="54" customFormat="1" ht="11.25" x14ac:dyDescent="0.2">
      <c r="B45" s="55"/>
      <c r="C45" s="60" t="s">
        <v>81</v>
      </c>
      <c r="D45" s="61">
        <f t="shared" si="0"/>
        <v>20.5</v>
      </c>
      <c r="E45" s="62"/>
      <c r="F45" s="63"/>
    </row>
    <row r="46" spans="2:6" s="54" customFormat="1" ht="11.25" x14ac:dyDescent="0.2">
      <c r="B46" s="55"/>
      <c r="C46" s="60" t="s">
        <v>82</v>
      </c>
      <c r="D46" s="61">
        <f t="shared" si="0"/>
        <v>21</v>
      </c>
      <c r="E46" s="62"/>
      <c r="F46" s="63"/>
    </row>
    <row r="47" spans="2:6" s="54" customFormat="1" ht="11.25" x14ac:dyDescent="0.2">
      <c r="B47" s="55"/>
      <c r="C47" s="60" t="s">
        <v>83</v>
      </c>
      <c r="D47" s="61">
        <f t="shared" si="0"/>
        <v>21.5</v>
      </c>
      <c r="E47" s="62"/>
      <c r="F47" s="63"/>
    </row>
    <row r="48" spans="2:6" s="54" customFormat="1" ht="11.25" x14ac:dyDescent="0.2">
      <c r="B48" s="55"/>
      <c r="C48" s="60" t="s">
        <v>84</v>
      </c>
      <c r="D48" s="61">
        <f t="shared" si="0"/>
        <v>22</v>
      </c>
      <c r="E48" s="62"/>
      <c r="F48" s="63"/>
    </row>
    <row r="49" spans="2:6" s="54" customFormat="1" ht="11.25" x14ac:dyDescent="0.2">
      <c r="B49" s="55"/>
      <c r="C49" s="60" t="s">
        <v>85</v>
      </c>
      <c r="D49" s="61">
        <f t="shared" si="0"/>
        <v>22.5</v>
      </c>
      <c r="E49" s="62"/>
      <c r="F49" s="63"/>
    </row>
    <row r="50" spans="2:6" s="54" customFormat="1" ht="11.25" x14ac:dyDescent="0.2">
      <c r="B50" s="55"/>
      <c r="C50" s="60" t="s">
        <v>86</v>
      </c>
      <c r="D50" s="61">
        <f t="shared" si="0"/>
        <v>23</v>
      </c>
      <c r="E50" s="62"/>
      <c r="F50" s="63"/>
    </row>
    <row r="51" spans="2:6" s="54" customFormat="1" ht="11.25" x14ac:dyDescent="0.2">
      <c r="B51" s="55"/>
      <c r="C51" s="60" t="s">
        <v>87</v>
      </c>
      <c r="D51" s="61">
        <f t="shared" si="0"/>
        <v>23.5</v>
      </c>
      <c r="E51" s="62"/>
      <c r="F51" s="63"/>
    </row>
    <row r="52" spans="2:6" s="54" customFormat="1" ht="11.25" x14ac:dyDescent="0.2">
      <c r="B52" s="55"/>
      <c r="C52" s="60" t="s">
        <v>88</v>
      </c>
      <c r="D52" s="61">
        <f t="shared" si="0"/>
        <v>24</v>
      </c>
      <c r="E52" s="62"/>
      <c r="F52" s="63"/>
    </row>
    <row r="53" spans="2:6" s="54" customFormat="1" ht="11.25" x14ac:dyDescent="0.2">
      <c r="B53" s="55"/>
      <c r="C53" s="60" t="s">
        <v>89</v>
      </c>
      <c r="D53" s="61">
        <f t="shared" si="0"/>
        <v>24.5</v>
      </c>
      <c r="E53" s="62"/>
      <c r="F53" s="63"/>
    </row>
    <row r="54" spans="2:6" s="54" customFormat="1" ht="11.25" x14ac:dyDescent="0.2">
      <c r="B54" s="55"/>
      <c r="C54" s="60" t="s">
        <v>90</v>
      </c>
      <c r="D54" s="61">
        <f t="shared" si="0"/>
        <v>25</v>
      </c>
      <c r="E54" s="62"/>
      <c r="F54" s="63"/>
    </row>
    <row r="55" spans="2:6" s="54" customFormat="1" ht="11.25" x14ac:dyDescent="0.2">
      <c r="B55" s="55"/>
      <c r="C55" s="60" t="s">
        <v>91</v>
      </c>
      <c r="D55" s="61">
        <f t="shared" si="0"/>
        <v>25.5</v>
      </c>
      <c r="E55" s="62"/>
      <c r="F55" s="63"/>
    </row>
    <row r="56" spans="2:6" s="54" customFormat="1" ht="11.25" x14ac:dyDescent="0.2">
      <c r="B56" s="55"/>
      <c r="C56" s="60" t="s">
        <v>92</v>
      </c>
      <c r="D56" s="61">
        <f t="shared" si="0"/>
        <v>26</v>
      </c>
      <c r="E56" s="62"/>
      <c r="F56" s="63"/>
    </row>
    <row r="57" spans="2:6" s="54" customFormat="1" ht="11.25" x14ac:dyDescent="0.2">
      <c r="B57" s="55"/>
      <c r="C57" s="60" t="s">
        <v>93</v>
      </c>
      <c r="D57" s="61">
        <f t="shared" si="0"/>
        <v>26.5</v>
      </c>
      <c r="E57" s="62"/>
      <c r="F57" s="63"/>
    </row>
    <row r="58" spans="2:6" s="54" customFormat="1" ht="11.25" x14ac:dyDescent="0.2">
      <c r="B58" s="55"/>
      <c r="C58" s="60" t="s">
        <v>94</v>
      </c>
      <c r="D58" s="61">
        <f t="shared" si="0"/>
        <v>27</v>
      </c>
      <c r="E58" s="62"/>
      <c r="F58" s="63"/>
    </row>
    <row r="59" spans="2:6" s="54" customFormat="1" ht="11.25" x14ac:dyDescent="0.2">
      <c r="B59" s="55"/>
      <c r="C59" s="60" t="s">
        <v>95</v>
      </c>
      <c r="D59" s="61">
        <f t="shared" si="0"/>
        <v>27.5</v>
      </c>
      <c r="E59" s="62"/>
      <c r="F59" s="63"/>
    </row>
    <row r="60" spans="2:6" s="54" customFormat="1" ht="11.25" x14ac:dyDescent="0.2">
      <c r="B60" s="55"/>
      <c r="C60" s="64" t="s">
        <v>96</v>
      </c>
      <c r="D60" s="65">
        <f t="shared" si="0"/>
        <v>28</v>
      </c>
      <c r="E60" s="62"/>
      <c r="F60" s="63"/>
    </row>
    <row r="61" spans="2:6" ht="15.75" thickBot="1" x14ac:dyDescent="0.3">
      <c r="B61" s="66"/>
      <c r="C61" s="67"/>
      <c r="D61" s="67"/>
      <c r="E61" s="68"/>
    </row>
  </sheetData>
  <mergeCells count="6">
    <mergeCell ref="A1:H1"/>
    <mergeCell ref="A3:H3"/>
    <mergeCell ref="A4:H4"/>
    <mergeCell ref="B6:E6"/>
    <mergeCell ref="C7:C8"/>
    <mergeCell ref="D7:D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sqref="A1:F1"/>
    </sheetView>
  </sheetViews>
  <sheetFormatPr defaultRowHeight="15" x14ac:dyDescent="0.25"/>
  <cols>
    <col min="1" max="1" width="5.42578125" customWidth="1"/>
    <col min="2" max="2" width="42.85546875" customWidth="1"/>
    <col min="3" max="3" width="7.140625" customWidth="1"/>
    <col min="4" max="4" width="5.42578125" customWidth="1"/>
    <col min="5" max="5" width="44.42578125" customWidth="1"/>
    <col min="6" max="6" width="7.28515625" customWidth="1"/>
    <col min="253" max="253" width="8" bestFit="1" customWidth="1"/>
    <col min="254" max="262" width="11" customWidth="1"/>
    <col min="509" max="509" width="8" bestFit="1" customWidth="1"/>
    <col min="510" max="518" width="11" customWidth="1"/>
    <col min="765" max="765" width="8" bestFit="1" customWidth="1"/>
    <col min="766" max="774" width="11" customWidth="1"/>
    <col min="1021" max="1021" width="8" bestFit="1" customWidth="1"/>
    <col min="1022" max="1030" width="11" customWidth="1"/>
    <col min="1277" max="1277" width="8" bestFit="1" customWidth="1"/>
    <col min="1278" max="1286" width="11" customWidth="1"/>
    <col min="1533" max="1533" width="8" bestFit="1" customWidth="1"/>
    <col min="1534" max="1542" width="11" customWidth="1"/>
    <col min="1789" max="1789" width="8" bestFit="1" customWidth="1"/>
    <col min="1790" max="1798" width="11" customWidth="1"/>
    <col min="2045" max="2045" width="8" bestFit="1" customWidth="1"/>
    <col min="2046" max="2054" width="11" customWidth="1"/>
    <col min="2301" max="2301" width="8" bestFit="1" customWidth="1"/>
    <col min="2302" max="2310" width="11" customWidth="1"/>
    <col min="2557" max="2557" width="8" bestFit="1" customWidth="1"/>
    <col min="2558" max="2566" width="11" customWidth="1"/>
    <col min="2813" max="2813" width="8" bestFit="1" customWidth="1"/>
    <col min="2814" max="2822" width="11" customWidth="1"/>
    <col min="3069" max="3069" width="8" bestFit="1" customWidth="1"/>
    <col min="3070" max="3078" width="11" customWidth="1"/>
    <col min="3325" max="3325" width="8" bestFit="1" customWidth="1"/>
    <col min="3326" max="3334" width="11" customWidth="1"/>
    <col min="3581" max="3581" width="8" bestFit="1" customWidth="1"/>
    <col min="3582" max="3590" width="11" customWidth="1"/>
    <col min="3837" max="3837" width="8" bestFit="1" customWidth="1"/>
    <col min="3838" max="3846" width="11" customWidth="1"/>
    <col min="4093" max="4093" width="8" bestFit="1" customWidth="1"/>
    <col min="4094" max="4102" width="11" customWidth="1"/>
    <col min="4349" max="4349" width="8" bestFit="1" customWidth="1"/>
    <col min="4350" max="4358" width="11" customWidth="1"/>
    <col min="4605" max="4605" width="8" bestFit="1" customWidth="1"/>
    <col min="4606" max="4614" width="11" customWidth="1"/>
    <col min="4861" max="4861" width="8" bestFit="1" customWidth="1"/>
    <col min="4862" max="4870" width="11" customWidth="1"/>
    <col min="5117" max="5117" width="8" bestFit="1" customWidth="1"/>
    <col min="5118" max="5126" width="11" customWidth="1"/>
    <col min="5373" max="5373" width="8" bestFit="1" customWidth="1"/>
    <col min="5374" max="5382" width="11" customWidth="1"/>
    <col min="5629" max="5629" width="8" bestFit="1" customWidth="1"/>
    <col min="5630" max="5638" width="11" customWidth="1"/>
    <col min="5885" max="5885" width="8" bestFit="1" customWidth="1"/>
    <col min="5886" max="5894" width="11" customWidth="1"/>
    <col min="6141" max="6141" width="8" bestFit="1" customWidth="1"/>
    <col min="6142" max="6150" width="11" customWidth="1"/>
    <col min="6397" max="6397" width="8" bestFit="1" customWidth="1"/>
    <col min="6398" max="6406" width="11" customWidth="1"/>
    <col min="6653" max="6653" width="8" bestFit="1" customWidth="1"/>
    <col min="6654" max="6662" width="11" customWidth="1"/>
    <col min="6909" max="6909" width="8" bestFit="1" customWidth="1"/>
    <col min="6910" max="6918" width="11" customWidth="1"/>
    <col min="7165" max="7165" width="8" bestFit="1" customWidth="1"/>
    <col min="7166" max="7174" width="11" customWidth="1"/>
    <col min="7421" max="7421" width="8" bestFit="1" customWidth="1"/>
    <col min="7422" max="7430" width="11" customWidth="1"/>
    <col min="7677" max="7677" width="8" bestFit="1" customWidth="1"/>
    <col min="7678" max="7686" width="11" customWidth="1"/>
    <col min="7933" max="7933" width="8" bestFit="1" customWidth="1"/>
    <col min="7934" max="7942" width="11" customWidth="1"/>
    <col min="8189" max="8189" width="8" bestFit="1" customWidth="1"/>
    <col min="8190" max="8198" width="11" customWidth="1"/>
    <col min="8445" max="8445" width="8" bestFit="1" customWidth="1"/>
    <col min="8446" max="8454" width="11" customWidth="1"/>
    <col min="8701" max="8701" width="8" bestFit="1" customWidth="1"/>
    <col min="8702" max="8710" width="11" customWidth="1"/>
    <col min="8957" max="8957" width="8" bestFit="1" customWidth="1"/>
    <col min="8958" max="8966" width="11" customWidth="1"/>
    <col min="9213" max="9213" width="8" bestFit="1" customWidth="1"/>
    <col min="9214" max="9222" width="11" customWidth="1"/>
    <col min="9469" max="9469" width="8" bestFit="1" customWidth="1"/>
    <col min="9470" max="9478" width="11" customWidth="1"/>
    <col min="9725" max="9725" width="8" bestFit="1" customWidth="1"/>
    <col min="9726" max="9734" width="11" customWidth="1"/>
    <col min="9981" max="9981" width="8" bestFit="1" customWidth="1"/>
    <col min="9982" max="9990" width="11" customWidth="1"/>
    <col min="10237" max="10237" width="8" bestFit="1" customWidth="1"/>
    <col min="10238" max="10246" width="11" customWidth="1"/>
    <col min="10493" max="10493" width="8" bestFit="1" customWidth="1"/>
    <col min="10494" max="10502" width="11" customWidth="1"/>
    <col min="10749" max="10749" width="8" bestFit="1" customWidth="1"/>
    <col min="10750" max="10758" width="11" customWidth="1"/>
    <col min="11005" max="11005" width="8" bestFit="1" customWidth="1"/>
    <col min="11006" max="11014" width="11" customWidth="1"/>
    <col min="11261" max="11261" width="8" bestFit="1" customWidth="1"/>
    <col min="11262" max="11270" width="11" customWidth="1"/>
    <col min="11517" max="11517" width="8" bestFit="1" customWidth="1"/>
    <col min="11518" max="11526" width="11" customWidth="1"/>
    <col min="11773" max="11773" width="8" bestFit="1" customWidth="1"/>
    <col min="11774" max="11782" width="11" customWidth="1"/>
    <col min="12029" max="12029" width="8" bestFit="1" customWidth="1"/>
    <col min="12030" max="12038" width="11" customWidth="1"/>
    <col min="12285" max="12285" width="8" bestFit="1" customWidth="1"/>
    <col min="12286" max="12294" width="11" customWidth="1"/>
    <col min="12541" max="12541" width="8" bestFit="1" customWidth="1"/>
    <col min="12542" max="12550" width="11" customWidth="1"/>
    <col min="12797" max="12797" width="8" bestFit="1" customWidth="1"/>
    <col min="12798" max="12806" width="11" customWidth="1"/>
    <col min="13053" max="13053" width="8" bestFit="1" customWidth="1"/>
    <col min="13054" max="13062" width="11" customWidth="1"/>
    <col min="13309" max="13309" width="8" bestFit="1" customWidth="1"/>
    <col min="13310" max="13318" width="11" customWidth="1"/>
    <col min="13565" max="13565" width="8" bestFit="1" customWidth="1"/>
    <col min="13566" max="13574" width="11" customWidth="1"/>
    <col min="13821" max="13821" width="8" bestFit="1" customWidth="1"/>
    <col min="13822" max="13830" width="11" customWidth="1"/>
    <col min="14077" max="14077" width="8" bestFit="1" customWidth="1"/>
    <col min="14078" max="14086" width="11" customWidth="1"/>
    <col min="14333" max="14333" width="8" bestFit="1" customWidth="1"/>
    <col min="14334" max="14342" width="11" customWidth="1"/>
    <col min="14589" max="14589" width="8" bestFit="1" customWidth="1"/>
    <col min="14590" max="14598" width="11" customWidth="1"/>
    <col min="14845" max="14845" width="8" bestFit="1" customWidth="1"/>
    <col min="14846" max="14854" width="11" customWidth="1"/>
    <col min="15101" max="15101" width="8" bestFit="1" customWidth="1"/>
    <col min="15102" max="15110" width="11" customWidth="1"/>
    <col min="15357" max="15357" width="8" bestFit="1" customWidth="1"/>
    <col min="15358" max="15366" width="11" customWidth="1"/>
    <col min="15613" max="15613" width="8" bestFit="1" customWidth="1"/>
    <col min="15614" max="15622" width="11" customWidth="1"/>
    <col min="15869" max="15869" width="8" bestFit="1" customWidth="1"/>
    <col min="15870" max="15878" width="11" customWidth="1"/>
    <col min="16125" max="16125" width="8" bestFit="1" customWidth="1"/>
    <col min="16126" max="16134" width="11" customWidth="1"/>
  </cols>
  <sheetData>
    <row r="1" spans="1:8" ht="26.25" customHeight="1" x14ac:dyDescent="0.25">
      <c r="A1" s="69" t="s">
        <v>97</v>
      </c>
      <c r="B1" s="69"/>
      <c r="C1" s="69"/>
      <c r="D1" s="69"/>
      <c r="E1" s="69"/>
      <c r="F1" s="69"/>
      <c r="G1" s="70"/>
      <c r="H1" s="70"/>
    </row>
    <row r="2" spans="1:8" ht="15.75" x14ac:dyDescent="0.25">
      <c r="A2" s="71" t="s">
        <v>98</v>
      </c>
      <c r="B2" s="72"/>
      <c r="C2" s="72"/>
      <c r="D2" s="72"/>
      <c r="E2" s="72"/>
      <c r="F2" s="73"/>
    </row>
    <row r="3" spans="1:8" x14ac:dyDescent="0.25">
      <c r="A3" s="74" t="s">
        <v>2</v>
      </c>
      <c r="B3" s="74"/>
      <c r="C3" s="74"/>
      <c r="D3" s="74" t="s">
        <v>3</v>
      </c>
      <c r="E3" s="74"/>
      <c r="F3" s="74"/>
    </row>
    <row r="4" spans="1:8" x14ac:dyDescent="0.25">
      <c r="A4" s="74" t="s">
        <v>99</v>
      </c>
      <c r="B4" s="74"/>
      <c r="C4" s="74"/>
      <c r="D4" s="74" t="s">
        <v>99</v>
      </c>
      <c r="E4" s="74"/>
      <c r="F4" s="74"/>
    </row>
    <row r="5" spans="1:8" ht="33.75" x14ac:dyDescent="0.25">
      <c r="A5" s="75" t="s">
        <v>100</v>
      </c>
      <c r="B5" s="76" t="s">
        <v>101</v>
      </c>
      <c r="C5" s="76" t="s">
        <v>20</v>
      </c>
      <c r="D5" s="77" t="s">
        <v>100</v>
      </c>
      <c r="E5" s="76" t="s">
        <v>101</v>
      </c>
      <c r="F5" s="76" t="s">
        <v>20</v>
      </c>
    </row>
    <row r="6" spans="1:8" x14ac:dyDescent="0.25">
      <c r="A6" s="78">
        <v>1</v>
      </c>
      <c r="B6" s="79" t="s">
        <v>102</v>
      </c>
      <c r="C6" s="80" t="s">
        <v>103</v>
      </c>
      <c r="D6" s="78">
        <v>1</v>
      </c>
      <c r="E6" s="79" t="s">
        <v>102</v>
      </c>
      <c r="F6" s="80" t="s">
        <v>103</v>
      </c>
    </row>
    <row r="7" spans="1:8" x14ac:dyDescent="0.25">
      <c r="A7" s="81">
        <v>1</v>
      </c>
      <c r="B7" s="82" t="s">
        <v>104</v>
      </c>
      <c r="C7" s="83" t="s">
        <v>103</v>
      </c>
      <c r="D7" s="81">
        <v>1</v>
      </c>
      <c r="E7" s="82" t="s">
        <v>105</v>
      </c>
      <c r="F7" s="83" t="s">
        <v>103</v>
      </c>
    </row>
    <row r="8" spans="1:8" x14ac:dyDescent="0.25">
      <c r="A8" s="84">
        <v>1</v>
      </c>
      <c r="B8" s="85" t="s">
        <v>106</v>
      </c>
      <c r="C8" s="86" t="s">
        <v>107</v>
      </c>
      <c r="D8" s="84"/>
      <c r="E8" s="85"/>
      <c r="F8" s="86"/>
    </row>
    <row r="9" spans="1:8" x14ac:dyDescent="0.25">
      <c r="A9" s="84">
        <v>20</v>
      </c>
      <c r="B9" s="85" t="s">
        <v>108</v>
      </c>
      <c r="C9" s="86" t="s">
        <v>107</v>
      </c>
      <c r="D9" s="84">
        <v>9</v>
      </c>
      <c r="E9" s="85" t="s">
        <v>108</v>
      </c>
      <c r="F9" s="86" t="s">
        <v>107</v>
      </c>
    </row>
    <row r="10" spans="1:8" x14ac:dyDescent="0.25">
      <c r="A10" s="81">
        <v>6</v>
      </c>
      <c r="B10" s="82" t="s">
        <v>109</v>
      </c>
      <c r="C10" s="83" t="s">
        <v>107</v>
      </c>
      <c r="D10" s="81">
        <v>6</v>
      </c>
      <c r="E10" s="82" t="s">
        <v>109</v>
      </c>
      <c r="F10" s="83" t="s">
        <v>107</v>
      </c>
    </row>
    <row r="11" spans="1:8" x14ac:dyDescent="0.25">
      <c r="A11" s="84">
        <v>1</v>
      </c>
      <c r="B11" s="87" t="s">
        <v>110</v>
      </c>
      <c r="C11" s="88" t="s">
        <v>107</v>
      </c>
      <c r="D11" s="84">
        <v>1</v>
      </c>
      <c r="E11" s="87" t="s">
        <v>110</v>
      </c>
      <c r="F11" s="88" t="s">
        <v>107</v>
      </c>
    </row>
    <row r="12" spans="1:8" x14ac:dyDescent="0.25">
      <c r="A12" s="84">
        <v>1</v>
      </c>
      <c r="B12" s="85" t="s">
        <v>111</v>
      </c>
      <c r="C12" s="86" t="s">
        <v>107</v>
      </c>
      <c r="D12" s="84">
        <v>1</v>
      </c>
      <c r="E12" s="85" t="s">
        <v>111</v>
      </c>
      <c r="F12" s="86" t="s">
        <v>107</v>
      </c>
    </row>
    <row r="13" spans="1:8" x14ac:dyDescent="0.25">
      <c r="A13" s="84">
        <v>7</v>
      </c>
      <c r="B13" s="85" t="s">
        <v>112</v>
      </c>
      <c r="C13" s="86" t="s">
        <v>107</v>
      </c>
      <c r="D13" s="84">
        <v>7</v>
      </c>
      <c r="E13" s="85" t="s">
        <v>112</v>
      </c>
      <c r="F13" s="86" t="s">
        <v>107</v>
      </c>
    </row>
    <row r="14" spans="1:8" x14ac:dyDescent="0.25">
      <c r="A14" s="84">
        <v>7</v>
      </c>
      <c r="B14" s="85" t="s">
        <v>113</v>
      </c>
      <c r="C14" s="86" t="s">
        <v>107</v>
      </c>
      <c r="D14" s="84">
        <v>7</v>
      </c>
      <c r="E14" s="85" t="s">
        <v>113</v>
      </c>
      <c r="F14" s="86" t="s">
        <v>107</v>
      </c>
    </row>
    <row r="15" spans="1:8" x14ac:dyDescent="0.25">
      <c r="A15" s="84">
        <v>6</v>
      </c>
      <c r="B15" s="85" t="s">
        <v>114</v>
      </c>
      <c r="C15" s="86" t="s">
        <v>107</v>
      </c>
      <c r="D15" s="84">
        <v>6</v>
      </c>
      <c r="E15" s="85" t="s">
        <v>114</v>
      </c>
      <c r="F15" s="86" t="s">
        <v>107</v>
      </c>
    </row>
    <row r="16" spans="1:8" x14ac:dyDescent="0.25">
      <c r="A16" s="84">
        <v>1</v>
      </c>
      <c r="B16" s="85" t="s">
        <v>115</v>
      </c>
      <c r="C16" s="86" t="s">
        <v>107</v>
      </c>
      <c r="D16" s="84">
        <v>1</v>
      </c>
      <c r="E16" s="85" t="s">
        <v>115</v>
      </c>
      <c r="F16" s="86" t="s">
        <v>107</v>
      </c>
    </row>
    <row r="17" spans="1:6" x14ac:dyDescent="0.25">
      <c r="A17" s="84">
        <v>1</v>
      </c>
      <c r="B17" s="85" t="s">
        <v>116</v>
      </c>
      <c r="C17" s="86" t="s">
        <v>107</v>
      </c>
      <c r="D17" s="84">
        <v>1</v>
      </c>
      <c r="E17" s="85" t="s">
        <v>116</v>
      </c>
      <c r="F17" s="86" t="s">
        <v>107</v>
      </c>
    </row>
    <row r="18" spans="1:6" x14ac:dyDescent="0.25">
      <c r="A18" s="84">
        <v>1</v>
      </c>
      <c r="B18" s="85" t="s">
        <v>117</v>
      </c>
      <c r="C18" s="86" t="s">
        <v>107</v>
      </c>
      <c r="D18" s="84">
        <v>1</v>
      </c>
      <c r="E18" s="85" t="s">
        <v>117</v>
      </c>
      <c r="F18" s="86" t="s">
        <v>107</v>
      </c>
    </row>
    <row r="19" spans="1:6" x14ac:dyDescent="0.25">
      <c r="A19" s="84">
        <v>1</v>
      </c>
      <c r="B19" s="85" t="s">
        <v>118</v>
      </c>
      <c r="C19" s="86" t="s">
        <v>107</v>
      </c>
      <c r="D19" s="84">
        <v>1</v>
      </c>
      <c r="E19" s="85" t="s">
        <v>118</v>
      </c>
      <c r="F19" s="86" t="s">
        <v>107</v>
      </c>
    </row>
    <row r="20" spans="1:6" x14ac:dyDescent="0.25">
      <c r="A20" s="84">
        <v>1</v>
      </c>
      <c r="B20" s="87" t="s">
        <v>119</v>
      </c>
      <c r="C20" s="88" t="s">
        <v>107</v>
      </c>
      <c r="D20" s="84">
        <v>1</v>
      </c>
      <c r="E20" s="87" t="s">
        <v>119</v>
      </c>
      <c r="F20" s="88" t="s">
        <v>107</v>
      </c>
    </row>
    <row r="21" spans="1:6" x14ac:dyDescent="0.25">
      <c r="A21" s="84">
        <v>1</v>
      </c>
      <c r="B21" s="85" t="s">
        <v>120</v>
      </c>
      <c r="C21" s="86" t="s">
        <v>107</v>
      </c>
      <c r="D21" s="84">
        <v>1</v>
      </c>
      <c r="E21" s="85" t="s">
        <v>120</v>
      </c>
      <c r="F21" s="86" t="s">
        <v>107</v>
      </c>
    </row>
    <row r="22" spans="1:6" x14ac:dyDescent="0.25">
      <c r="A22" s="84">
        <v>1</v>
      </c>
      <c r="B22" s="85" t="s">
        <v>121</v>
      </c>
      <c r="C22" s="86" t="s">
        <v>107</v>
      </c>
      <c r="D22" s="84">
        <v>1</v>
      </c>
      <c r="E22" s="85" t="s">
        <v>121</v>
      </c>
      <c r="F22" s="86" t="s">
        <v>107</v>
      </c>
    </row>
    <row r="23" spans="1:6" x14ac:dyDescent="0.25">
      <c r="A23" s="84">
        <v>1</v>
      </c>
      <c r="B23" s="85" t="s">
        <v>122</v>
      </c>
      <c r="C23" s="86" t="s">
        <v>107</v>
      </c>
      <c r="D23" s="84">
        <v>1</v>
      </c>
      <c r="E23" s="85" t="s">
        <v>122</v>
      </c>
      <c r="F23" s="86" t="s">
        <v>107</v>
      </c>
    </row>
    <row r="24" spans="1:6" x14ac:dyDescent="0.25">
      <c r="A24" s="84">
        <v>1</v>
      </c>
      <c r="B24" s="87" t="s">
        <v>123</v>
      </c>
      <c r="C24" s="86" t="s">
        <v>124</v>
      </c>
      <c r="D24" s="84">
        <v>1</v>
      </c>
      <c r="E24" s="87" t="s">
        <v>123</v>
      </c>
      <c r="F24" s="86" t="s">
        <v>124</v>
      </c>
    </row>
    <row r="25" spans="1:6" x14ac:dyDescent="0.25">
      <c r="A25" s="84">
        <v>1</v>
      </c>
      <c r="B25" s="85" t="s">
        <v>125</v>
      </c>
      <c r="C25" s="86" t="s">
        <v>124</v>
      </c>
      <c r="D25" s="84">
        <v>1</v>
      </c>
      <c r="E25" s="85" t="s">
        <v>125</v>
      </c>
      <c r="F25" s="86" t="s">
        <v>124</v>
      </c>
    </row>
    <row r="26" spans="1:6" x14ac:dyDescent="0.25">
      <c r="A26" s="84">
        <v>6</v>
      </c>
      <c r="B26" s="85" t="s">
        <v>126</v>
      </c>
      <c r="C26" s="86" t="s">
        <v>124</v>
      </c>
      <c r="D26" s="84">
        <v>6</v>
      </c>
      <c r="E26" s="85" t="s">
        <v>126</v>
      </c>
      <c r="F26" s="86" t="s">
        <v>124</v>
      </c>
    </row>
    <row r="27" spans="1:6" x14ac:dyDescent="0.25">
      <c r="A27" s="84">
        <v>8</v>
      </c>
      <c r="B27" s="85" t="s">
        <v>127</v>
      </c>
      <c r="C27" s="86" t="s">
        <v>124</v>
      </c>
      <c r="D27" s="84">
        <v>8</v>
      </c>
      <c r="E27" s="85" t="s">
        <v>127</v>
      </c>
      <c r="F27" s="86" t="s">
        <v>124</v>
      </c>
    </row>
    <row r="28" spans="1:6" x14ac:dyDescent="0.25">
      <c r="A28" s="84">
        <v>21</v>
      </c>
      <c r="B28" s="85" t="s">
        <v>128</v>
      </c>
      <c r="C28" s="86" t="s">
        <v>124</v>
      </c>
      <c r="D28" s="84">
        <v>21</v>
      </c>
      <c r="E28" s="85" t="s">
        <v>128</v>
      </c>
      <c r="F28" s="86" t="s">
        <v>124</v>
      </c>
    </row>
    <row r="29" spans="1:6" x14ac:dyDescent="0.25">
      <c r="A29" s="84">
        <v>1</v>
      </c>
      <c r="B29" s="85" t="s">
        <v>129</v>
      </c>
      <c r="C29" s="86" t="s">
        <v>124</v>
      </c>
      <c r="D29" s="84">
        <v>1</v>
      </c>
      <c r="E29" s="85" t="s">
        <v>129</v>
      </c>
      <c r="F29" s="86" t="s">
        <v>124</v>
      </c>
    </row>
    <row r="30" spans="1:6" x14ac:dyDescent="0.25">
      <c r="A30" s="84">
        <v>1</v>
      </c>
      <c r="B30" s="85" t="s">
        <v>130</v>
      </c>
      <c r="C30" s="86" t="s">
        <v>124</v>
      </c>
      <c r="D30" s="84">
        <v>1</v>
      </c>
      <c r="E30" s="85" t="s">
        <v>130</v>
      </c>
      <c r="F30" s="86" t="s">
        <v>124</v>
      </c>
    </row>
    <row r="31" spans="1:6" x14ac:dyDescent="0.25">
      <c r="A31" s="84">
        <v>2</v>
      </c>
      <c r="B31" s="85" t="s">
        <v>131</v>
      </c>
      <c r="C31" s="86" t="s">
        <v>124</v>
      </c>
      <c r="D31" s="84">
        <v>2</v>
      </c>
      <c r="E31" s="85" t="s">
        <v>131</v>
      </c>
      <c r="F31" s="86" t="s">
        <v>124</v>
      </c>
    </row>
    <row r="32" spans="1:6" x14ac:dyDescent="0.25">
      <c r="A32" s="84">
        <v>5</v>
      </c>
      <c r="B32" s="85" t="s">
        <v>132</v>
      </c>
      <c r="C32" s="86" t="s">
        <v>133</v>
      </c>
      <c r="D32" s="84">
        <v>5</v>
      </c>
      <c r="E32" s="85" t="s">
        <v>132</v>
      </c>
      <c r="F32" s="86" t="s">
        <v>133</v>
      </c>
    </row>
    <row r="33" spans="1:6" x14ac:dyDescent="0.25">
      <c r="A33" s="84">
        <v>1</v>
      </c>
      <c r="B33" s="85" t="s">
        <v>134</v>
      </c>
      <c r="C33" s="86" t="s">
        <v>133</v>
      </c>
      <c r="D33" s="84">
        <v>1</v>
      </c>
      <c r="E33" s="85" t="s">
        <v>134</v>
      </c>
      <c r="F33" s="86" t="s">
        <v>133</v>
      </c>
    </row>
    <row r="34" spans="1:6" x14ac:dyDescent="0.25">
      <c r="A34" s="84">
        <v>7</v>
      </c>
      <c r="B34" s="85" t="s">
        <v>135</v>
      </c>
      <c r="C34" s="86" t="s">
        <v>133</v>
      </c>
      <c r="D34" s="84">
        <v>7</v>
      </c>
      <c r="E34" s="85" t="s">
        <v>135</v>
      </c>
      <c r="F34" s="86" t="s">
        <v>133</v>
      </c>
    </row>
    <row r="35" spans="1:6" x14ac:dyDescent="0.25">
      <c r="A35" s="84">
        <v>1</v>
      </c>
      <c r="B35" s="87" t="s">
        <v>136</v>
      </c>
      <c r="C35" s="86" t="s">
        <v>137</v>
      </c>
      <c r="D35" s="84">
        <v>1</v>
      </c>
      <c r="E35" s="87" t="s">
        <v>136</v>
      </c>
      <c r="F35" s="86" t="s">
        <v>137</v>
      </c>
    </row>
    <row r="36" spans="1:6" x14ac:dyDescent="0.25">
      <c r="A36" s="84">
        <v>7</v>
      </c>
      <c r="B36" s="87" t="s">
        <v>138</v>
      </c>
      <c r="C36" s="86" t="s">
        <v>137</v>
      </c>
      <c r="D36" s="84">
        <v>7</v>
      </c>
      <c r="E36" s="87" t="s">
        <v>138</v>
      </c>
      <c r="F36" s="86" t="s">
        <v>137</v>
      </c>
    </row>
    <row r="37" spans="1:6" x14ac:dyDescent="0.25">
      <c r="A37" s="84">
        <v>1</v>
      </c>
      <c r="B37" s="85" t="s">
        <v>139</v>
      </c>
      <c r="C37" s="86" t="s">
        <v>137</v>
      </c>
      <c r="D37" s="84">
        <v>1</v>
      </c>
      <c r="E37" s="85" t="s">
        <v>139</v>
      </c>
      <c r="F37" s="86" t="s">
        <v>137</v>
      </c>
    </row>
    <row r="38" spans="1:6" x14ac:dyDescent="0.25">
      <c r="A38" s="84">
        <v>7</v>
      </c>
      <c r="B38" s="87" t="s">
        <v>140</v>
      </c>
      <c r="C38" s="86" t="s">
        <v>137</v>
      </c>
      <c r="D38" s="84">
        <v>7</v>
      </c>
      <c r="E38" s="87" t="s">
        <v>140</v>
      </c>
      <c r="F38" s="86" t="s">
        <v>137</v>
      </c>
    </row>
    <row r="39" spans="1:6" x14ac:dyDescent="0.25">
      <c r="A39" s="84">
        <v>8</v>
      </c>
      <c r="B39" s="87" t="s">
        <v>141</v>
      </c>
      <c r="C39" s="86" t="s">
        <v>137</v>
      </c>
      <c r="D39" s="84">
        <v>8</v>
      </c>
      <c r="E39" s="87" t="s">
        <v>141</v>
      </c>
      <c r="F39" s="86" t="s">
        <v>137</v>
      </c>
    </row>
    <row r="40" spans="1:6" x14ac:dyDescent="0.25">
      <c r="A40" s="84">
        <v>6</v>
      </c>
      <c r="B40" s="87" t="s">
        <v>142</v>
      </c>
      <c r="C40" s="86" t="s">
        <v>137</v>
      </c>
      <c r="D40" s="84">
        <v>6</v>
      </c>
      <c r="E40" s="87" t="s">
        <v>142</v>
      </c>
      <c r="F40" s="86" t="s">
        <v>137</v>
      </c>
    </row>
    <row r="41" spans="1:6" x14ac:dyDescent="0.25">
      <c r="A41" s="84">
        <v>1</v>
      </c>
      <c r="B41" s="85" t="s">
        <v>143</v>
      </c>
      <c r="C41" s="86" t="s">
        <v>137</v>
      </c>
      <c r="D41" s="84">
        <v>1</v>
      </c>
      <c r="E41" s="85" t="s">
        <v>143</v>
      </c>
      <c r="F41" s="86" t="s">
        <v>137</v>
      </c>
    </row>
    <row r="42" spans="1:6" x14ac:dyDescent="0.25">
      <c r="A42" s="84">
        <v>7</v>
      </c>
      <c r="B42" s="85" t="s">
        <v>144</v>
      </c>
      <c r="C42" s="86" t="s">
        <v>145</v>
      </c>
      <c r="D42" s="84">
        <v>7</v>
      </c>
      <c r="E42" s="85" t="s">
        <v>144</v>
      </c>
      <c r="F42" s="86" t="s">
        <v>145</v>
      </c>
    </row>
    <row r="43" spans="1:6" x14ac:dyDescent="0.25">
      <c r="A43" s="84">
        <v>7</v>
      </c>
      <c r="B43" s="85" t="s">
        <v>146</v>
      </c>
      <c r="C43" s="86" t="s">
        <v>145</v>
      </c>
      <c r="D43" s="84">
        <v>7</v>
      </c>
      <c r="E43" s="85" t="s">
        <v>146</v>
      </c>
      <c r="F43" s="86" t="s">
        <v>145</v>
      </c>
    </row>
    <row r="44" spans="1:6" x14ac:dyDescent="0.25">
      <c r="A44" s="84">
        <v>1</v>
      </c>
      <c r="B44" s="85" t="s">
        <v>147</v>
      </c>
      <c r="C44" s="86" t="s">
        <v>145</v>
      </c>
      <c r="D44" s="84">
        <v>1</v>
      </c>
      <c r="E44" s="85" t="s">
        <v>147</v>
      </c>
      <c r="F44" s="86" t="s">
        <v>145</v>
      </c>
    </row>
    <row r="45" spans="1:6" x14ac:dyDescent="0.25">
      <c r="A45" s="84">
        <v>1</v>
      </c>
      <c r="B45" s="85" t="s">
        <v>148</v>
      </c>
      <c r="C45" s="86" t="s">
        <v>145</v>
      </c>
      <c r="D45" s="84">
        <v>1</v>
      </c>
      <c r="E45" s="85" t="s">
        <v>148</v>
      </c>
      <c r="F45" s="86" t="s">
        <v>145</v>
      </c>
    </row>
    <row r="46" spans="1:6" x14ac:dyDescent="0.25">
      <c r="A46" s="84">
        <v>6</v>
      </c>
      <c r="B46" s="85" t="s">
        <v>149</v>
      </c>
      <c r="C46" s="86" t="s">
        <v>145</v>
      </c>
      <c r="D46" s="84">
        <v>6</v>
      </c>
      <c r="E46" s="85" t="s">
        <v>149</v>
      </c>
      <c r="F46" s="86" t="s">
        <v>145</v>
      </c>
    </row>
    <row r="47" spans="1:6" x14ac:dyDescent="0.25">
      <c r="A47" s="84">
        <v>1</v>
      </c>
      <c r="B47" s="85" t="s">
        <v>150</v>
      </c>
      <c r="C47" s="86" t="s">
        <v>145</v>
      </c>
      <c r="D47" s="84">
        <v>1</v>
      </c>
      <c r="E47" s="85" t="s">
        <v>150</v>
      </c>
      <c r="F47" s="86" t="s">
        <v>145</v>
      </c>
    </row>
    <row r="48" spans="1:6" x14ac:dyDescent="0.25">
      <c r="A48" s="84">
        <v>1</v>
      </c>
      <c r="B48" s="85" t="s">
        <v>151</v>
      </c>
      <c r="C48" s="86" t="s">
        <v>145</v>
      </c>
      <c r="D48" s="84">
        <v>1</v>
      </c>
      <c r="E48" s="85" t="s">
        <v>151</v>
      </c>
      <c r="F48" s="86" t="s">
        <v>145</v>
      </c>
    </row>
    <row r="49" spans="1:6" x14ac:dyDescent="0.25">
      <c r="A49" s="84">
        <v>1</v>
      </c>
      <c r="B49" s="85" t="s">
        <v>152</v>
      </c>
      <c r="C49" s="86" t="s">
        <v>145</v>
      </c>
      <c r="D49" s="84">
        <v>1</v>
      </c>
      <c r="E49" s="85" t="s">
        <v>152</v>
      </c>
      <c r="F49" s="86" t="s">
        <v>145</v>
      </c>
    </row>
    <row r="50" spans="1:6" x14ac:dyDescent="0.25">
      <c r="A50" s="84">
        <v>1</v>
      </c>
      <c r="B50" s="87" t="s">
        <v>153</v>
      </c>
      <c r="C50" s="86" t="s">
        <v>145</v>
      </c>
      <c r="D50" s="84">
        <v>1</v>
      </c>
      <c r="E50" s="87" t="s">
        <v>153</v>
      </c>
      <c r="F50" s="86" t="s">
        <v>145</v>
      </c>
    </row>
    <row r="51" spans="1:6" x14ac:dyDescent="0.25">
      <c r="A51" s="84">
        <v>7</v>
      </c>
      <c r="B51" s="85" t="s">
        <v>154</v>
      </c>
      <c r="C51" s="86" t="s">
        <v>155</v>
      </c>
      <c r="D51" s="84">
        <v>7</v>
      </c>
      <c r="E51" s="85" t="s">
        <v>154</v>
      </c>
      <c r="F51" s="86" t="s">
        <v>155</v>
      </c>
    </row>
    <row r="52" spans="1:6" x14ac:dyDescent="0.25">
      <c r="A52" s="84">
        <v>7</v>
      </c>
      <c r="B52" s="85" t="s">
        <v>156</v>
      </c>
      <c r="C52" s="86" t="s">
        <v>155</v>
      </c>
      <c r="D52" s="84">
        <v>7</v>
      </c>
      <c r="E52" s="85" t="s">
        <v>156</v>
      </c>
      <c r="F52" s="86" t="s">
        <v>155</v>
      </c>
    </row>
    <row r="53" spans="1:6" x14ac:dyDescent="0.25">
      <c r="A53" s="84">
        <v>6</v>
      </c>
      <c r="B53" s="85" t="s">
        <v>157</v>
      </c>
      <c r="C53" s="86" t="s">
        <v>155</v>
      </c>
      <c r="D53" s="84">
        <v>6</v>
      </c>
      <c r="E53" s="85" t="s">
        <v>157</v>
      </c>
      <c r="F53" s="86" t="s">
        <v>155</v>
      </c>
    </row>
    <row r="54" spans="1:6" x14ac:dyDescent="0.25">
      <c r="A54" s="84">
        <v>2</v>
      </c>
      <c r="B54" s="85" t="s">
        <v>158</v>
      </c>
      <c r="C54" s="86" t="s">
        <v>155</v>
      </c>
      <c r="D54" s="84">
        <v>2</v>
      </c>
      <c r="E54" s="85" t="s">
        <v>158</v>
      </c>
      <c r="F54" s="86" t="s">
        <v>155</v>
      </c>
    </row>
    <row r="55" spans="1:6" x14ac:dyDescent="0.25">
      <c r="A55" s="84">
        <v>1</v>
      </c>
      <c r="B55" s="85" t="s">
        <v>159</v>
      </c>
      <c r="C55" s="86" t="s">
        <v>155</v>
      </c>
      <c r="D55" s="84">
        <v>1</v>
      </c>
      <c r="E55" s="85" t="s">
        <v>159</v>
      </c>
      <c r="F55" s="86" t="s">
        <v>155</v>
      </c>
    </row>
    <row r="56" spans="1:6" x14ac:dyDescent="0.25">
      <c r="A56" s="84">
        <v>1</v>
      </c>
      <c r="B56" s="85" t="s">
        <v>160</v>
      </c>
      <c r="C56" s="86" t="s">
        <v>155</v>
      </c>
      <c r="D56" s="84">
        <v>1</v>
      </c>
      <c r="E56" s="85" t="s">
        <v>160</v>
      </c>
      <c r="F56" s="86" t="s">
        <v>155</v>
      </c>
    </row>
    <row r="57" spans="1:6" x14ac:dyDescent="0.25">
      <c r="A57" s="81">
        <v>1</v>
      </c>
      <c r="B57" s="82" t="s">
        <v>161</v>
      </c>
      <c r="C57" s="83" t="s">
        <v>155</v>
      </c>
      <c r="D57" s="81">
        <v>1</v>
      </c>
      <c r="E57" s="82" t="s">
        <v>161</v>
      </c>
      <c r="F57" s="83" t="s">
        <v>155</v>
      </c>
    </row>
    <row r="58" spans="1:6" x14ac:dyDescent="0.25">
      <c r="A58" s="81">
        <v>7</v>
      </c>
      <c r="B58" s="82" t="s">
        <v>162</v>
      </c>
      <c r="C58" s="83" t="s">
        <v>163</v>
      </c>
      <c r="D58" s="81">
        <v>7</v>
      </c>
      <c r="E58" s="82" t="s">
        <v>162</v>
      </c>
      <c r="F58" s="83" t="s">
        <v>163</v>
      </c>
    </row>
    <row r="59" spans="1:6" x14ac:dyDescent="0.25">
      <c r="A59" s="89">
        <v>1</v>
      </c>
      <c r="B59" s="90" t="s">
        <v>164</v>
      </c>
      <c r="C59" s="91" t="s">
        <v>163</v>
      </c>
      <c r="D59" s="89">
        <v>1</v>
      </c>
      <c r="E59" s="90" t="s">
        <v>164</v>
      </c>
      <c r="F59" s="91" t="s">
        <v>163</v>
      </c>
    </row>
    <row r="60" spans="1:6" x14ac:dyDescent="0.25">
      <c r="A60" s="92">
        <v>5</v>
      </c>
      <c r="B60" s="93" t="s">
        <v>149</v>
      </c>
      <c r="C60" s="94" t="s">
        <v>163</v>
      </c>
      <c r="D60" s="92">
        <v>5</v>
      </c>
      <c r="E60" s="93" t="s">
        <v>149</v>
      </c>
      <c r="F60" s="94" t="s">
        <v>163</v>
      </c>
    </row>
    <row r="61" spans="1:6" x14ac:dyDescent="0.25">
      <c r="A61" s="95">
        <f>SUM(A6:A60)</f>
        <v>208</v>
      </c>
      <c r="B61" s="96"/>
      <c r="C61" s="97"/>
      <c r="D61" s="95">
        <f>SUM(D6:D60)</f>
        <v>196</v>
      </c>
      <c r="E61" s="96"/>
      <c r="F61" s="97"/>
    </row>
  </sheetData>
  <mergeCells count="6">
    <mergeCell ref="A3:C3"/>
    <mergeCell ref="D3:F3"/>
    <mergeCell ref="A4:C4"/>
    <mergeCell ref="D4:F4"/>
    <mergeCell ref="A1:F1"/>
    <mergeCell ref="A2:F2"/>
  </mergeCells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2" sqref="I2"/>
    </sheetView>
  </sheetViews>
  <sheetFormatPr defaultRowHeight="15" x14ac:dyDescent="0.25"/>
  <cols>
    <col min="1" max="1" width="12.42578125" customWidth="1"/>
    <col min="2" max="2" width="5.28515625" customWidth="1"/>
    <col min="3" max="3" width="8.7109375" customWidth="1"/>
    <col min="4" max="4" width="24.42578125" customWidth="1"/>
    <col min="5" max="5" width="19.85546875" customWidth="1"/>
    <col min="6" max="6" width="5.28515625" customWidth="1"/>
    <col min="7" max="8" width="3" customWidth="1"/>
    <col min="9" max="9" width="10" customWidth="1"/>
    <col min="10" max="10" width="13.140625" customWidth="1"/>
  </cols>
  <sheetData>
    <row r="1" spans="1:10" ht="33" customHeight="1" x14ac:dyDescent="0.25">
      <c r="A1" s="48" t="s">
        <v>165</v>
      </c>
      <c r="B1" s="48"/>
      <c r="C1" s="48"/>
      <c r="D1" s="48"/>
      <c r="E1" s="48"/>
      <c r="F1" s="48"/>
      <c r="G1" s="48"/>
      <c r="H1" s="48"/>
      <c r="I1" s="48"/>
      <c r="J1" s="98"/>
    </row>
    <row r="2" spans="1:10" ht="25.5" customHeight="1" x14ac:dyDescent="0.25"/>
    <row r="3" spans="1:10" ht="25.5" customHeight="1" x14ac:dyDescent="0.25">
      <c r="A3" s="99" t="s">
        <v>166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x14ac:dyDescent="0.25">
      <c r="C4" s="100"/>
      <c r="D4" s="100"/>
      <c r="E4" s="100"/>
      <c r="F4" s="100"/>
      <c r="G4" s="100"/>
      <c r="H4" s="100"/>
      <c r="I4" s="100"/>
      <c r="J4" s="100"/>
    </row>
    <row r="5" spans="1:10" x14ac:dyDescent="0.25"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B6" s="101"/>
      <c r="C6" s="101"/>
      <c r="D6" s="101"/>
      <c r="E6" s="101"/>
      <c r="F6" s="101"/>
      <c r="G6" s="101"/>
    </row>
    <row r="7" spans="1:10" ht="23.25" customHeight="1" x14ac:dyDescent="0.25">
      <c r="B7" s="101"/>
      <c r="C7" s="102" t="s">
        <v>167</v>
      </c>
      <c r="D7" s="103" t="s">
        <v>168</v>
      </c>
      <c r="E7" s="104" t="s">
        <v>169</v>
      </c>
      <c r="F7" s="101"/>
      <c r="G7" s="101"/>
    </row>
    <row r="8" spans="1:10" ht="31.5" customHeight="1" x14ac:dyDescent="0.25">
      <c r="B8" s="101"/>
      <c r="C8" s="105">
        <v>1</v>
      </c>
      <c r="D8" s="106" t="s">
        <v>106</v>
      </c>
      <c r="E8" s="107">
        <v>6600</v>
      </c>
      <c r="F8" s="101"/>
      <c r="G8" s="101"/>
    </row>
    <row r="9" spans="1:10" ht="31.5" customHeight="1" x14ac:dyDescent="0.25">
      <c r="B9" s="101"/>
      <c r="C9" s="105">
        <v>13</v>
      </c>
      <c r="D9" s="106" t="s">
        <v>170</v>
      </c>
      <c r="E9" s="107">
        <v>6600</v>
      </c>
      <c r="F9" s="101"/>
      <c r="G9" s="101"/>
    </row>
    <row r="10" spans="1:10" ht="31.5" customHeight="1" x14ac:dyDescent="0.25">
      <c r="B10" s="101"/>
      <c r="C10" s="105">
        <v>9</v>
      </c>
      <c r="D10" s="106" t="s">
        <v>171</v>
      </c>
      <c r="E10" s="107">
        <v>4503.8</v>
      </c>
      <c r="F10" s="101"/>
      <c r="G10" s="101"/>
    </row>
    <row r="11" spans="1:10" ht="31.5" customHeight="1" x14ac:dyDescent="0.25">
      <c r="B11" s="101"/>
      <c r="C11" s="105">
        <v>6</v>
      </c>
      <c r="D11" s="106" t="s">
        <v>172</v>
      </c>
      <c r="E11" s="107">
        <v>4503.8</v>
      </c>
      <c r="F11" s="101"/>
      <c r="G11" s="101"/>
    </row>
    <row r="12" spans="1:10" ht="31.5" customHeight="1" x14ac:dyDescent="0.25">
      <c r="B12" s="101"/>
      <c r="C12" s="108">
        <v>75</v>
      </c>
      <c r="D12" s="109" t="s">
        <v>173</v>
      </c>
      <c r="E12" s="107">
        <v>2573.6</v>
      </c>
      <c r="F12" s="101"/>
      <c r="G12" s="101"/>
    </row>
    <row r="13" spans="1:10" ht="31.5" customHeight="1" x14ac:dyDescent="0.25">
      <c r="B13" s="101"/>
      <c r="C13" s="108">
        <v>13</v>
      </c>
      <c r="D13" s="106" t="s">
        <v>174</v>
      </c>
      <c r="E13" s="107">
        <v>2573.6</v>
      </c>
      <c r="F13" s="101"/>
      <c r="G13" s="101"/>
    </row>
    <row r="14" spans="1:10" ht="31.5" customHeight="1" x14ac:dyDescent="0.25">
      <c r="B14" s="101"/>
      <c r="C14" s="110">
        <v>2</v>
      </c>
      <c r="D14" s="111" t="s">
        <v>175</v>
      </c>
      <c r="E14" s="112">
        <v>2573.6</v>
      </c>
      <c r="F14" s="101"/>
      <c r="G14" s="101"/>
    </row>
    <row r="15" spans="1:10" ht="23.25" customHeight="1" x14ac:dyDescent="0.25">
      <c r="B15" s="101"/>
      <c r="C15" s="101"/>
      <c r="D15" s="101"/>
      <c r="E15" s="101"/>
      <c r="F15" s="101"/>
      <c r="G15" s="101"/>
    </row>
  </sheetData>
  <mergeCells count="2">
    <mergeCell ref="A1:I1"/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</vt:lpstr>
      <vt:lpstr>Anexo II</vt:lpstr>
      <vt:lpstr>Anexo III</vt:lpstr>
      <vt:lpstr>Anexo IV</vt:lpstr>
      <vt:lpstr>Anexo V</vt:lpstr>
    </vt:vector>
  </TitlesOfParts>
  <Company>TCE-PR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Marcelo Chumbinho de Andrade</dc:creator>
  <cp:lastModifiedBy>José Marcelo Chumbinho de Andrade</cp:lastModifiedBy>
  <cp:lastPrinted>2015-12-08T21:49:59Z</cp:lastPrinted>
  <dcterms:created xsi:type="dcterms:W3CDTF">2015-12-08T21:42:21Z</dcterms:created>
  <dcterms:modified xsi:type="dcterms:W3CDTF">2015-12-08T21:50:36Z</dcterms:modified>
</cp:coreProperties>
</file>